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naka_work\2-4.イベント関係(H28年度)\第13回BPC\当日資料関係\11_発表資料\05 日本工学院八王子専門学校(～世界は家族～)\"/>
    </mc:Choice>
  </mc:AlternateContent>
  <bookViews>
    <workbookView xWindow="0" yWindow="0" windowWidth="20490" windowHeight="7770" firstSheet="4" activeTab="13"/>
  </bookViews>
  <sheets>
    <sheet name="1月" sheetId="2" r:id="rId1"/>
    <sheet name="2月" sheetId="3" r:id="rId2"/>
    <sheet name="3月" sheetId="4" r:id="rId3"/>
    <sheet name="4月" sheetId="5" r:id="rId4"/>
    <sheet name="5月" sheetId="6" r:id="rId5"/>
    <sheet name="6月 " sheetId="7" r:id="rId6"/>
    <sheet name="7月 " sheetId="8" r:id="rId7"/>
    <sheet name="8月" sheetId="9" r:id="rId8"/>
    <sheet name="9月" sheetId="10" r:id="rId9"/>
    <sheet name="10月" sheetId="11" r:id="rId10"/>
    <sheet name="11月" sheetId="12" r:id="rId11"/>
    <sheet name="12月" sheetId="13" r:id="rId12"/>
    <sheet name="月次収支" sheetId="14" r:id="rId13"/>
    <sheet name="年間収支" sheetId="15" r:id="rId14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5" i="15" l="1"/>
  <c r="D35" i="15"/>
  <c r="E15" i="15"/>
  <c r="E35" i="15"/>
  <c r="F15" i="15"/>
  <c r="F35" i="15"/>
  <c r="F34" i="15"/>
  <c r="E34" i="15"/>
  <c r="D34" i="15"/>
  <c r="AH11" i="10"/>
  <c r="J14" i="14"/>
  <c r="AH12" i="10"/>
  <c r="AH14" i="10"/>
  <c r="AH16" i="10"/>
  <c r="I14" i="14"/>
  <c r="I31" i="14"/>
  <c r="J31" i="14"/>
  <c r="AH6" i="4"/>
  <c r="D4" i="14"/>
  <c r="D14" i="14"/>
  <c r="D31" i="14"/>
  <c r="M14" i="14"/>
  <c r="M31" i="14"/>
  <c r="G14" i="14"/>
  <c r="G31" i="14"/>
  <c r="N31" i="14"/>
  <c r="N14" i="14"/>
  <c r="C34" i="15"/>
  <c r="AG26" i="3"/>
  <c r="AH26" i="4"/>
  <c r="C15" i="15"/>
  <c r="C35" i="15"/>
  <c r="B34" i="15"/>
  <c r="B15" i="15"/>
  <c r="B35" i="15"/>
  <c r="E14" i="14"/>
  <c r="H14" i="14"/>
  <c r="K14" i="14"/>
  <c r="L14" i="14"/>
  <c r="F14" i="14"/>
  <c r="AA16" i="6"/>
  <c r="AH16" i="6"/>
  <c r="AH16" i="5"/>
  <c r="AH7" i="4"/>
  <c r="B14" i="14"/>
  <c r="C14" i="14"/>
  <c r="D22" i="14"/>
  <c r="L22" i="14"/>
  <c r="I22" i="14"/>
  <c r="J22" i="14"/>
  <c r="N22" i="14"/>
  <c r="K22" i="14"/>
  <c r="D30" i="14"/>
  <c r="H22" i="14"/>
  <c r="H30" i="14"/>
  <c r="G22" i="14"/>
  <c r="G30" i="14"/>
  <c r="L30" i="14"/>
  <c r="K30" i="14"/>
  <c r="J30" i="14"/>
  <c r="I30" i="14"/>
  <c r="E30" i="14"/>
  <c r="F30" i="14"/>
  <c r="M30" i="14"/>
  <c r="C30" i="14"/>
  <c r="N30" i="14"/>
  <c r="Q21" i="14"/>
  <c r="M22" i="14"/>
  <c r="F22" i="14"/>
  <c r="E22" i="14"/>
  <c r="C22" i="14"/>
  <c r="B22" i="14"/>
  <c r="M18" i="14"/>
  <c r="L18" i="14"/>
  <c r="K18" i="14"/>
  <c r="J18" i="14"/>
  <c r="I18" i="14"/>
  <c r="H18" i="14"/>
  <c r="G18" i="14"/>
  <c r="F18" i="14"/>
  <c r="E18" i="14"/>
  <c r="D18" i="14"/>
  <c r="C18" i="14"/>
  <c r="B18" i="14"/>
  <c r="B30" i="14"/>
  <c r="C31" i="14"/>
  <c r="B5" i="14"/>
  <c r="B31" i="14"/>
  <c r="M4" i="14"/>
  <c r="L4" i="14"/>
  <c r="K4" i="14"/>
  <c r="J4" i="14"/>
  <c r="I4" i="14"/>
  <c r="H4" i="14"/>
  <c r="G4" i="14"/>
  <c r="AH6" i="6"/>
  <c r="F4" i="14"/>
  <c r="E4" i="14"/>
  <c r="C4" i="14"/>
  <c r="B4" i="14"/>
  <c r="AH16" i="4"/>
  <c r="AA16" i="4"/>
  <c r="AG16" i="3"/>
  <c r="AA16" i="3"/>
  <c r="AH32" i="13"/>
  <c r="AH12" i="13"/>
  <c r="AH13" i="13"/>
  <c r="AH14" i="13"/>
  <c r="AH16" i="13"/>
  <c r="N25" i="14"/>
  <c r="N26" i="14"/>
  <c r="N27" i="14"/>
  <c r="N28" i="14"/>
  <c r="N24" i="14"/>
  <c r="N19" i="14"/>
  <c r="N20" i="14"/>
  <c r="N21" i="14"/>
  <c r="N18" i="14"/>
  <c r="N12" i="14"/>
  <c r="N5" i="14"/>
  <c r="N6" i="14"/>
  <c r="N7" i="14"/>
  <c r="N8" i="14"/>
  <c r="N9" i="14"/>
  <c r="N10" i="14"/>
  <c r="N11" i="14"/>
  <c r="N4" i="14"/>
  <c r="C32" i="3"/>
  <c r="C32" i="4"/>
  <c r="AH32" i="4"/>
  <c r="AH34" i="4"/>
  <c r="AH11" i="4"/>
  <c r="D16" i="4"/>
  <c r="E16" i="4"/>
  <c r="F16" i="4"/>
  <c r="G16" i="4"/>
  <c r="H16" i="4"/>
  <c r="I16" i="4"/>
  <c r="J16" i="4"/>
  <c r="K16" i="4"/>
  <c r="L16" i="4"/>
  <c r="M16" i="4"/>
  <c r="N16" i="4"/>
  <c r="O16" i="4"/>
  <c r="P16" i="4"/>
  <c r="Q16" i="4"/>
  <c r="R16" i="4"/>
  <c r="S16" i="4"/>
  <c r="T16" i="4"/>
  <c r="U16" i="4"/>
  <c r="V16" i="4"/>
  <c r="W16" i="4"/>
  <c r="X16" i="4"/>
  <c r="Y16" i="4"/>
  <c r="Z16" i="4"/>
  <c r="AB16" i="4"/>
  <c r="AC16" i="4"/>
  <c r="AD16" i="4"/>
  <c r="AE16" i="4"/>
  <c r="AF16" i="4"/>
  <c r="AG16" i="4"/>
  <c r="C16" i="4"/>
  <c r="AH6" i="5"/>
  <c r="AH7" i="5"/>
  <c r="AH8" i="5"/>
  <c r="AH9" i="5"/>
  <c r="AH10" i="5"/>
  <c r="AH11" i="5"/>
  <c r="AH12" i="5"/>
  <c r="AH13" i="5"/>
  <c r="AH14" i="5"/>
  <c r="AH20" i="5"/>
  <c r="AH32" i="5"/>
  <c r="AH21" i="5"/>
  <c r="AH22" i="5"/>
  <c r="AH23" i="5"/>
  <c r="AH24" i="5"/>
  <c r="AH25" i="5"/>
  <c r="AH26" i="5"/>
  <c r="AH27" i="5"/>
  <c r="AH28" i="5"/>
  <c r="AH29" i="5"/>
  <c r="AH30" i="5"/>
  <c r="D32" i="5"/>
  <c r="E32" i="5"/>
  <c r="F32" i="5"/>
  <c r="G32" i="5"/>
  <c r="H32" i="5"/>
  <c r="I32" i="5"/>
  <c r="J32" i="5"/>
  <c r="K32" i="5"/>
  <c r="L32" i="5"/>
  <c r="M32" i="5"/>
  <c r="N32" i="5"/>
  <c r="O32" i="5"/>
  <c r="P32" i="5"/>
  <c r="Q32" i="5"/>
  <c r="R32" i="5"/>
  <c r="S32" i="5"/>
  <c r="T32" i="5"/>
  <c r="U32" i="5"/>
  <c r="V32" i="5"/>
  <c r="W32" i="5"/>
  <c r="X32" i="5"/>
  <c r="Y32" i="5"/>
  <c r="Z32" i="5"/>
  <c r="AA32" i="5"/>
  <c r="AB32" i="5"/>
  <c r="AC32" i="5"/>
  <c r="AD32" i="5"/>
  <c r="AE32" i="5"/>
  <c r="AF32" i="5"/>
  <c r="AG32" i="5"/>
  <c r="D16" i="5"/>
  <c r="E16" i="5"/>
  <c r="F16" i="5"/>
  <c r="G16" i="5"/>
  <c r="H16" i="5"/>
  <c r="I16" i="5"/>
  <c r="J16" i="5"/>
  <c r="K16" i="5"/>
  <c r="L16" i="5"/>
  <c r="M16" i="5"/>
  <c r="N16" i="5"/>
  <c r="O16" i="5"/>
  <c r="P16" i="5"/>
  <c r="Q16" i="5"/>
  <c r="R16" i="5"/>
  <c r="S16" i="5"/>
  <c r="T16" i="5"/>
  <c r="U16" i="5"/>
  <c r="V16" i="5"/>
  <c r="W16" i="5"/>
  <c r="X16" i="5"/>
  <c r="Y16" i="5"/>
  <c r="Z16" i="5"/>
  <c r="AA16" i="5"/>
  <c r="AB16" i="5"/>
  <c r="AC16" i="5"/>
  <c r="AD16" i="5"/>
  <c r="AE16" i="5"/>
  <c r="AF16" i="5"/>
  <c r="AG16" i="5"/>
  <c r="C34" i="5"/>
  <c r="C32" i="5"/>
  <c r="C16" i="5"/>
  <c r="AH20" i="6"/>
  <c r="AH32" i="6"/>
  <c r="AH34" i="6"/>
  <c r="AH27" i="6"/>
  <c r="AH28" i="6"/>
  <c r="AH29" i="6"/>
  <c r="AH30" i="6"/>
  <c r="AH26" i="6"/>
  <c r="AH21" i="6"/>
  <c r="AH22" i="6"/>
  <c r="AH23" i="6"/>
  <c r="AH24" i="6"/>
  <c r="AH10" i="6"/>
  <c r="AH11" i="6"/>
  <c r="AH12" i="6"/>
  <c r="AH13" i="6"/>
  <c r="AH14" i="6"/>
  <c r="AH9" i="6"/>
  <c r="AH7" i="6"/>
  <c r="D16" i="6"/>
  <c r="E16" i="6"/>
  <c r="F16" i="6"/>
  <c r="G16" i="6"/>
  <c r="H16" i="6"/>
  <c r="I16" i="6"/>
  <c r="J16" i="6"/>
  <c r="K16" i="6"/>
  <c r="L16" i="6"/>
  <c r="M16" i="6"/>
  <c r="N16" i="6"/>
  <c r="O16" i="6"/>
  <c r="P16" i="6"/>
  <c r="Q16" i="6"/>
  <c r="R16" i="6"/>
  <c r="S16" i="6"/>
  <c r="T16" i="6"/>
  <c r="U16" i="6"/>
  <c r="V16" i="6"/>
  <c r="W16" i="6"/>
  <c r="X16" i="6"/>
  <c r="Y16" i="6"/>
  <c r="Z16" i="6"/>
  <c r="AB16" i="6"/>
  <c r="AC16" i="6"/>
  <c r="AD16" i="6"/>
  <c r="AE16" i="6"/>
  <c r="AF16" i="6"/>
  <c r="AG16" i="6"/>
  <c r="C16" i="6"/>
  <c r="D34" i="6"/>
  <c r="E34" i="6"/>
  <c r="F34" i="6"/>
  <c r="G34" i="6"/>
  <c r="H34" i="6"/>
  <c r="I34" i="6"/>
  <c r="J34" i="6"/>
  <c r="K34" i="6"/>
  <c r="L34" i="6"/>
  <c r="M34" i="6"/>
  <c r="N34" i="6"/>
  <c r="O34" i="6"/>
  <c r="P34" i="6"/>
  <c r="Q34" i="6"/>
  <c r="R34" i="6"/>
  <c r="S34" i="6"/>
  <c r="T34" i="6"/>
  <c r="U34" i="6"/>
  <c r="V34" i="6"/>
  <c r="W34" i="6"/>
  <c r="X34" i="6"/>
  <c r="Y34" i="6"/>
  <c r="Z34" i="6"/>
  <c r="AA32" i="6"/>
  <c r="AA34" i="6"/>
  <c r="AB34" i="6"/>
  <c r="AC34" i="6"/>
  <c r="AD34" i="6"/>
  <c r="AE34" i="6"/>
  <c r="AF34" i="6"/>
  <c r="AG34" i="6"/>
  <c r="C34" i="6"/>
  <c r="D32" i="6"/>
  <c r="E32" i="6"/>
  <c r="F32" i="6"/>
  <c r="G32" i="6"/>
  <c r="H32" i="6"/>
  <c r="I32" i="6"/>
  <c r="J32" i="6"/>
  <c r="K32" i="6"/>
  <c r="L32" i="6"/>
  <c r="M32" i="6"/>
  <c r="N32" i="6"/>
  <c r="O32" i="6"/>
  <c r="P32" i="6"/>
  <c r="Q32" i="6"/>
  <c r="R32" i="6"/>
  <c r="S32" i="6"/>
  <c r="T32" i="6"/>
  <c r="U32" i="6"/>
  <c r="V32" i="6"/>
  <c r="W32" i="6"/>
  <c r="X32" i="6"/>
  <c r="Y32" i="6"/>
  <c r="Z32" i="6"/>
  <c r="AB32" i="6"/>
  <c r="AC32" i="6"/>
  <c r="AD32" i="6"/>
  <c r="AE32" i="6"/>
  <c r="AF32" i="6"/>
  <c r="AG32" i="6"/>
  <c r="C32" i="6"/>
  <c r="AH6" i="7"/>
  <c r="AH12" i="7"/>
  <c r="AH13" i="7"/>
  <c r="AH14" i="7"/>
  <c r="AH16" i="7"/>
  <c r="AH20" i="7"/>
  <c r="AH24" i="7"/>
  <c r="AH32" i="7"/>
  <c r="AH34" i="7"/>
  <c r="AH27" i="7"/>
  <c r="AH28" i="7"/>
  <c r="AH29" i="7"/>
  <c r="AH30" i="7"/>
  <c r="AH26" i="7"/>
  <c r="AH21" i="7"/>
  <c r="AH22" i="7"/>
  <c r="AH23" i="7"/>
  <c r="AH10" i="7"/>
  <c r="AH11" i="7"/>
  <c r="AH9" i="7"/>
  <c r="D32" i="7"/>
  <c r="E32" i="7"/>
  <c r="F32" i="7"/>
  <c r="G32" i="7"/>
  <c r="H32" i="7"/>
  <c r="I32" i="7"/>
  <c r="J32" i="7"/>
  <c r="K32" i="7"/>
  <c r="L32" i="7"/>
  <c r="M32" i="7"/>
  <c r="N32" i="7"/>
  <c r="O32" i="7"/>
  <c r="P32" i="7"/>
  <c r="Q32" i="7"/>
  <c r="R32" i="7"/>
  <c r="S32" i="7"/>
  <c r="T32" i="7"/>
  <c r="U32" i="7"/>
  <c r="V32" i="7"/>
  <c r="W32" i="7"/>
  <c r="X32" i="7"/>
  <c r="Y32" i="7"/>
  <c r="Z32" i="7"/>
  <c r="AA32" i="7"/>
  <c r="AB32" i="7"/>
  <c r="AC32" i="7"/>
  <c r="AD32" i="7"/>
  <c r="AE32" i="7"/>
  <c r="AF32" i="7"/>
  <c r="AG32" i="7"/>
  <c r="C32" i="7"/>
  <c r="D16" i="7"/>
  <c r="E16" i="7"/>
  <c r="F16" i="7"/>
  <c r="G16" i="7"/>
  <c r="H16" i="7"/>
  <c r="I16" i="7"/>
  <c r="J16" i="7"/>
  <c r="K16" i="7"/>
  <c r="L16" i="7"/>
  <c r="M16" i="7"/>
  <c r="N16" i="7"/>
  <c r="O16" i="7"/>
  <c r="P16" i="7"/>
  <c r="Q16" i="7"/>
  <c r="R16" i="7"/>
  <c r="S16" i="7"/>
  <c r="T16" i="7"/>
  <c r="U16" i="7"/>
  <c r="V16" i="7"/>
  <c r="W16" i="7"/>
  <c r="X16" i="7"/>
  <c r="Y16" i="7"/>
  <c r="Z16" i="7"/>
  <c r="AA16" i="7"/>
  <c r="AB16" i="7"/>
  <c r="AC16" i="7"/>
  <c r="AD16" i="7"/>
  <c r="AE16" i="7"/>
  <c r="AF16" i="7"/>
  <c r="AG16" i="7"/>
  <c r="C16" i="7"/>
  <c r="AH6" i="8"/>
  <c r="AH16" i="8"/>
  <c r="AH20" i="8"/>
  <c r="AH24" i="8"/>
  <c r="AH32" i="8"/>
  <c r="AH34" i="8"/>
  <c r="AH27" i="8"/>
  <c r="AH28" i="8"/>
  <c r="AH29" i="8"/>
  <c r="AH30" i="8"/>
  <c r="AH26" i="8"/>
  <c r="AH21" i="8"/>
  <c r="AH22" i="8"/>
  <c r="AH23" i="8"/>
  <c r="AH10" i="8"/>
  <c r="AH11" i="8"/>
  <c r="AH12" i="8"/>
  <c r="AH13" i="8"/>
  <c r="AH14" i="8"/>
  <c r="AH9" i="8"/>
  <c r="AH7" i="8"/>
  <c r="D34" i="8"/>
  <c r="E34" i="8"/>
  <c r="F34" i="8"/>
  <c r="G34" i="8"/>
  <c r="H34" i="8"/>
  <c r="I34" i="8"/>
  <c r="J34" i="8"/>
  <c r="K34" i="8"/>
  <c r="L34" i="8"/>
  <c r="M34" i="8"/>
  <c r="N34" i="8"/>
  <c r="O34" i="8"/>
  <c r="P34" i="8"/>
  <c r="Q34" i="8"/>
  <c r="R34" i="8"/>
  <c r="S34" i="8"/>
  <c r="T34" i="8"/>
  <c r="U34" i="8"/>
  <c r="V34" i="8"/>
  <c r="W34" i="8"/>
  <c r="X34" i="8"/>
  <c r="Y34" i="8"/>
  <c r="Z34" i="8"/>
  <c r="AA16" i="8"/>
  <c r="AA32" i="8"/>
  <c r="AA34" i="8"/>
  <c r="AB34" i="8"/>
  <c r="AC34" i="8"/>
  <c r="AD34" i="8"/>
  <c r="AE34" i="8"/>
  <c r="AF34" i="8"/>
  <c r="AG34" i="8"/>
  <c r="C32" i="8"/>
  <c r="C34" i="8"/>
  <c r="D32" i="8"/>
  <c r="E32" i="8"/>
  <c r="F32" i="8"/>
  <c r="G32" i="8"/>
  <c r="H32" i="8"/>
  <c r="I32" i="8"/>
  <c r="J32" i="8"/>
  <c r="K32" i="8"/>
  <c r="L32" i="8"/>
  <c r="M32" i="8"/>
  <c r="N32" i="8"/>
  <c r="O32" i="8"/>
  <c r="P32" i="8"/>
  <c r="Q32" i="8"/>
  <c r="R32" i="8"/>
  <c r="S32" i="8"/>
  <c r="T32" i="8"/>
  <c r="U32" i="8"/>
  <c r="V32" i="8"/>
  <c r="W32" i="8"/>
  <c r="X32" i="8"/>
  <c r="Y32" i="8"/>
  <c r="Z32" i="8"/>
  <c r="AB32" i="8"/>
  <c r="AC32" i="8"/>
  <c r="AD32" i="8"/>
  <c r="AE32" i="8"/>
  <c r="AF32" i="8"/>
  <c r="AG32" i="8"/>
  <c r="D16" i="8"/>
  <c r="E16" i="8"/>
  <c r="F16" i="8"/>
  <c r="G16" i="8"/>
  <c r="H16" i="8"/>
  <c r="I16" i="8"/>
  <c r="J16" i="8"/>
  <c r="K16" i="8"/>
  <c r="L16" i="8"/>
  <c r="M16" i="8"/>
  <c r="N16" i="8"/>
  <c r="O16" i="8"/>
  <c r="P16" i="8"/>
  <c r="Q16" i="8"/>
  <c r="R16" i="8"/>
  <c r="S16" i="8"/>
  <c r="T16" i="8"/>
  <c r="U16" i="8"/>
  <c r="V16" i="8"/>
  <c r="W16" i="8"/>
  <c r="X16" i="8"/>
  <c r="Y16" i="8"/>
  <c r="Z16" i="8"/>
  <c r="AB16" i="8"/>
  <c r="AC16" i="8"/>
  <c r="AD16" i="8"/>
  <c r="AE16" i="8"/>
  <c r="AF16" i="8"/>
  <c r="AG16" i="8"/>
  <c r="C16" i="8"/>
  <c r="AH6" i="9"/>
  <c r="AH16" i="9"/>
  <c r="AH20" i="9"/>
  <c r="AH24" i="9"/>
  <c r="AH32" i="9"/>
  <c r="AH34" i="9"/>
  <c r="AH27" i="9"/>
  <c r="AH28" i="9"/>
  <c r="AH29" i="9"/>
  <c r="AH30" i="9"/>
  <c r="AH26" i="9"/>
  <c r="AH21" i="9"/>
  <c r="AH22" i="9"/>
  <c r="AH23" i="9"/>
  <c r="AH10" i="9"/>
  <c r="AH11" i="9"/>
  <c r="AH12" i="9"/>
  <c r="AH13" i="9"/>
  <c r="AH14" i="9"/>
  <c r="AH9" i="9"/>
  <c r="AH7" i="9"/>
  <c r="D16" i="9"/>
  <c r="E16" i="9"/>
  <c r="F16" i="9"/>
  <c r="G16" i="9"/>
  <c r="H16" i="9"/>
  <c r="I16" i="9"/>
  <c r="J16" i="9"/>
  <c r="K16" i="9"/>
  <c r="L16" i="9"/>
  <c r="M16" i="9"/>
  <c r="N16" i="9"/>
  <c r="O16" i="9"/>
  <c r="P16" i="9"/>
  <c r="Q16" i="9"/>
  <c r="R16" i="9"/>
  <c r="S16" i="9"/>
  <c r="T16" i="9"/>
  <c r="U16" i="9"/>
  <c r="V16" i="9"/>
  <c r="W16" i="9"/>
  <c r="X16" i="9"/>
  <c r="Y16" i="9"/>
  <c r="Z16" i="9"/>
  <c r="AA16" i="9"/>
  <c r="AB16" i="9"/>
  <c r="AC16" i="9"/>
  <c r="AD16" i="9"/>
  <c r="AE16" i="9"/>
  <c r="AF16" i="9"/>
  <c r="AG16" i="9"/>
  <c r="C16" i="9"/>
  <c r="D32" i="9"/>
  <c r="E32" i="9"/>
  <c r="F32" i="9"/>
  <c r="G32" i="9"/>
  <c r="H32" i="9"/>
  <c r="I32" i="9"/>
  <c r="J32" i="9"/>
  <c r="K32" i="9"/>
  <c r="L32" i="9"/>
  <c r="M32" i="9"/>
  <c r="N32" i="9"/>
  <c r="O32" i="9"/>
  <c r="P32" i="9"/>
  <c r="Q32" i="9"/>
  <c r="R32" i="9"/>
  <c r="S32" i="9"/>
  <c r="T32" i="9"/>
  <c r="U32" i="9"/>
  <c r="V32" i="9"/>
  <c r="W32" i="9"/>
  <c r="X32" i="9"/>
  <c r="Y32" i="9"/>
  <c r="Z32" i="9"/>
  <c r="AA32" i="9"/>
  <c r="AB32" i="9"/>
  <c r="AC32" i="9"/>
  <c r="AD32" i="9"/>
  <c r="AE32" i="9"/>
  <c r="AF32" i="9"/>
  <c r="AG32" i="9"/>
  <c r="C32" i="9"/>
  <c r="AH6" i="10"/>
  <c r="AH20" i="10"/>
  <c r="AH24" i="10"/>
  <c r="AH32" i="10"/>
  <c r="AH34" i="10"/>
  <c r="AH10" i="10"/>
  <c r="AH13" i="10"/>
  <c r="AH9" i="10"/>
  <c r="AH7" i="10"/>
  <c r="D16" i="10"/>
  <c r="E16" i="10"/>
  <c r="F16" i="10"/>
  <c r="G16" i="10"/>
  <c r="H16" i="10"/>
  <c r="I16" i="10"/>
  <c r="J16" i="10"/>
  <c r="K16" i="10"/>
  <c r="L16" i="10"/>
  <c r="M16" i="10"/>
  <c r="N16" i="10"/>
  <c r="O16" i="10"/>
  <c r="P16" i="10"/>
  <c r="Q16" i="10"/>
  <c r="R16" i="10"/>
  <c r="S16" i="10"/>
  <c r="T16" i="10"/>
  <c r="U16" i="10"/>
  <c r="V16" i="10"/>
  <c r="W16" i="10"/>
  <c r="X16" i="10"/>
  <c r="Y16" i="10"/>
  <c r="Z16" i="10"/>
  <c r="AA16" i="10"/>
  <c r="AB16" i="10"/>
  <c r="AC16" i="10"/>
  <c r="AD16" i="10"/>
  <c r="AE16" i="10"/>
  <c r="AF16" i="10"/>
  <c r="AG16" i="10"/>
  <c r="C16" i="10"/>
  <c r="D32" i="10"/>
  <c r="E32" i="10"/>
  <c r="F32" i="10"/>
  <c r="G32" i="10"/>
  <c r="H32" i="10"/>
  <c r="I32" i="10"/>
  <c r="J32" i="10"/>
  <c r="K32" i="10"/>
  <c r="L32" i="10"/>
  <c r="M32" i="10"/>
  <c r="N32" i="10"/>
  <c r="O32" i="10"/>
  <c r="P32" i="10"/>
  <c r="Q32" i="10"/>
  <c r="R32" i="10"/>
  <c r="S32" i="10"/>
  <c r="T32" i="10"/>
  <c r="U32" i="10"/>
  <c r="V32" i="10"/>
  <c r="W32" i="10"/>
  <c r="X32" i="10"/>
  <c r="Y32" i="10"/>
  <c r="Z32" i="10"/>
  <c r="AA32" i="10"/>
  <c r="AB32" i="10"/>
  <c r="AC32" i="10"/>
  <c r="AD32" i="10"/>
  <c r="AE32" i="10"/>
  <c r="AF32" i="10"/>
  <c r="AG32" i="10"/>
  <c r="C32" i="10"/>
  <c r="C34" i="10"/>
  <c r="AA16" i="11"/>
  <c r="AA32" i="11"/>
  <c r="AA34" i="11"/>
  <c r="AH6" i="11"/>
  <c r="AH16" i="11"/>
  <c r="AH20" i="11"/>
  <c r="AH24" i="11"/>
  <c r="AH32" i="11"/>
  <c r="AH34" i="11"/>
  <c r="AH27" i="11"/>
  <c r="AH28" i="11"/>
  <c r="AH29" i="11"/>
  <c r="AH30" i="11"/>
  <c r="AH26" i="11"/>
  <c r="AH21" i="11"/>
  <c r="AH22" i="11"/>
  <c r="AH23" i="11"/>
  <c r="AH10" i="11"/>
  <c r="AH11" i="11"/>
  <c r="AH12" i="11"/>
  <c r="AH13" i="11"/>
  <c r="AH14" i="11"/>
  <c r="AH9" i="11"/>
  <c r="AH7" i="11"/>
  <c r="D32" i="11"/>
  <c r="E32" i="11"/>
  <c r="F32" i="11"/>
  <c r="G32" i="11"/>
  <c r="H32" i="11"/>
  <c r="I32" i="11"/>
  <c r="J32" i="11"/>
  <c r="K32" i="11"/>
  <c r="L32" i="11"/>
  <c r="M32" i="11"/>
  <c r="N32" i="11"/>
  <c r="O32" i="11"/>
  <c r="P32" i="11"/>
  <c r="Q32" i="11"/>
  <c r="R32" i="11"/>
  <c r="S32" i="11"/>
  <c r="T32" i="11"/>
  <c r="U32" i="11"/>
  <c r="V32" i="11"/>
  <c r="W32" i="11"/>
  <c r="X32" i="11"/>
  <c r="Y32" i="11"/>
  <c r="Z32" i="11"/>
  <c r="AB32" i="11"/>
  <c r="AC32" i="11"/>
  <c r="AD32" i="11"/>
  <c r="AE32" i="11"/>
  <c r="AF32" i="11"/>
  <c r="AG32" i="11"/>
  <c r="C32" i="11"/>
  <c r="D16" i="11"/>
  <c r="E16" i="11"/>
  <c r="F16" i="11"/>
  <c r="G16" i="11"/>
  <c r="H16" i="11"/>
  <c r="I16" i="11"/>
  <c r="J16" i="11"/>
  <c r="K16" i="11"/>
  <c r="L16" i="11"/>
  <c r="M16" i="11"/>
  <c r="N16" i="11"/>
  <c r="O16" i="11"/>
  <c r="P16" i="11"/>
  <c r="Q16" i="11"/>
  <c r="R16" i="11"/>
  <c r="S16" i="11"/>
  <c r="T16" i="11"/>
  <c r="U16" i="11"/>
  <c r="V16" i="11"/>
  <c r="W16" i="11"/>
  <c r="X16" i="11"/>
  <c r="Y16" i="11"/>
  <c r="Z16" i="11"/>
  <c r="AB16" i="11"/>
  <c r="AC16" i="11"/>
  <c r="AD16" i="11"/>
  <c r="AE16" i="11"/>
  <c r="AF16" i="11"/>
  <c r="AG16" i="11"/>
  <c r="C34" i="11"/>
  <c r="C16" i="11"/>
  <c r="AH20" i="12"/>
  <c r="AH24" i="12"/>
  <c r="AH32" i="12"/>
  <c r="D34" i="12"/>
  <c r="E34" i="12"/>
  <c r="F34" i="12"/>
  <c r="G34" i="12"/>
  <c r="H34" i="12"/>
  <c r="I34" i="12"/>
  <c r="J34" i="12"/>
  <c r="K34" i="12"/>
  <c r="L34" i="12"/>
  <c r="M34" i="12"/>
  <c r="N34" i="12"/>
  <c r="O34" i="12"/>
  <c r="P34" i="12"/>
  <c r="Q34" i="12"/>
  <c r="R34" i="12"/>
  <c r="S34" i="12"/>
  <c r="T34" i="12"/>
  <c r="U34" i="12"/>
  <c r="V34" i="12"/>
  <c r="W34" i="12"/>
  <c r="X34" i="12"/>
  <c r="Y34" i="12"/>
  <c r="Z34" i="12"/>
  <c r="AA16" i="12"/>
  <c r="AA32" i="12"/>
  <c r="AA34" i="12"/>
  <c r="AB34" i="12"/>
  <c r="AC34" i="12"/>
  <c r="AD34" i="12"/>
  <c r="AE34" i="12"/>
  <c r="AF34" i="12"/>
  <c r="AG34" i="12"/>
  <c r="C32" i="12"/>
  <c r="C34" i="12"/>
  <c r="AH6" i="12"/>
  <c r="AH16" i="12"/>
  <c r="AH34" i="12"/>
  <c r="AH12" i="12"/>
  <c r="AH10" i="12"/>
  <c r="AH11" i="12"/>
  <c r="AH13" i="12"/>
  <c r="AH14" i="12"/>
  <c r="AH9" i="12"/>
  <c r="AH7" i="12"/>
  <c r="AH21" i="12"/>
  <c r="AH22" i="12"/>
  <c r="AH23" i="12"/>
  <c r="AH26" i="12"/>
  <c r="AH27" i="12"/>
  <c r="AH28" i="12"/>
  <c r="AH29" i="12"/>
  <c r="AH30" i="12"/>
  <c r="AH20" i="13"/>
  <c r="AH6" i="13"/>
  <c r="AH34" i="13"/>
  <c r="AH26" i="13"/>
  <c r="AH21" i="13"/>
  <c r="AH22" i="13"/>
  <c r="AH23" i="13"/>
  <c r="AH24" i="13"/>
  <c r="AH25" i="13"/>
  <c r="AH27" i="13"/>
  <c r="AH28" i="13"/>
  <c r="AH29" i="13"/>
  <c r="AH30" i="13"/>
  <c r="AH10" i="13"/>
  <c r="AH7" i="13"/>
  <c r="AH8" i="13"/>
  <c r="AH9" i="13"/>
  <c r="AH11" i="13"/>
  <c r="G16" i="13"/>
  <c r="D16" i="13"/>
  <c r="E16" i="13"/>
  <c r="F16" i="13"/>
  <c r="H16" i="13"/>
  <c r="I16" i="13"/>
  <c r="J16" i="13"/>
  <c r="K16" i="13"/>
  <c r="L16" i="13"/>
  <c r="M16" i="13"/>
  <c r="N16" i="13"/>
  <c r="O16" i="13"/>
  <c r="P16" i="13"/>
  <c r="Q16" i="13"/>
  <c r="R16" i="13"/>
  <c r="S16" i="13"/>
  <c r="T16" i="13"/>
  <c r="U16" i="13"/>
  <c r="V16" i="13"/>
  <c r="W16" i="13"/>
  <c r="X16" i="13"/>
  <c r="Y16" i="13"/>
  <c r="Z16" i="13"/>
  <c r="AA16" i="13"/>
  <c r="AB16" i="13"/>
  <c r="AC16" i="13"/>
  <c r="AD16" i="13"/>
  <c r="AE16" i="13"/>
  <c r="AF16" i="13"/>
  <c r="AG16" i="13"/>
  <c r="C16" i="13"/>
  <c r="C32" i="13"/>
  <c r="AH21" i="4"/>
  <c r="AH22" i="4"/>
  <c r="AH23" i="4"/>
  <c r="AH24" i="4"/>
  <c r="AH25" i="4"/>
  <c r="AH27" i="4"/>
  <c r="AH28" i="4"/>
  <c r="AH29" i="4"/>
  <c r="AH30" i="4"/>
  <c r="AH20" i="4"/>
  <c r="AH8" i="4"/>
  <c r="AH9" i="4"/>
  <c r="AH10" i="4"/>
  <c r="AH12" i="4"/>
  <c r="AH13" i="4"/>
  <c r="AH14" i="4"/>
  <c r="AG32" i="4"/>
  <c r="J32" i="4"/>
  <c r="AG34" i="4"/>
  <c r="E34" i="3"/>
  <c r="F32" i="3"/>
  <c r="D32" i="3"/>
  <c r="E32" i="3"/>
  <c r="G32" i="3"/>
  <c r="H32" i="3"/>
  <c r="I32" i="3"/>
  <c r="J32" i="3"/>
  <c r="K32" i="3"/>
  <c r="L32" i="3"/>
  <c r="M32" i="3"/>
  <c r="N32" i="3"/>
  <c r="O32" i="3"/>
  <c r="P32" i="3"/>
  <c r="Q32" i="3"/>
  <c r="R32" i="3"/>
  <c r="S32" i="3"/>
  <c r="T32" i="3"/>
  <c r="U32" i="3"/>
  <c r="V32" i="3"/>
  <c r="W32" i="3"/>
  <c r="X32" i="3"/>
  <c r="Y32" i="3"/>
  <c r="Z32" i="3"/>
  <c r="AA32" i="3"/>
  <c r="AB32" i="3"/>
  <c r="AC32" i="3"/>
  <c r="AD32" i="3"/>
  <c r="AE32" i="3"/>
  <c r="AF32" i="3"/>
  <c r="AG6" i="3"/>
  <c r="AG24" i="3"/>
  <c r="AG32" i="3"/>
  <c r="AG34" i="3"/>
  <c r="AG20" i="3"/>
  <c r="AG7" i="3"/>
  <c r="AG10" i="3"/>
  <c r="AF16" i="3"/>
  <c r="D16" i="3"/>
  <c r="E16" i="3"/>
  <c r="F16" i="3"/>
  <c r="G16" i="3"/>
  <c r="H16" i="3"/>
  <c r="I16" i="3"/>
  <c r="J16" i="3"/>
  <c r="K16" i="3"/>
  <c r="L16" i="3"/>
  <c r="M16" i="3"/>
  <c r="N16" i="3"/>
  <c r="O16" i="3"/>
  <c r="P16" i="3"/>
  <c r="Q16" i="3"/>
  <c r="R16" i="3"/>
  <c r="S16" i="3"/>
  <c r="T16" i="3"/>
  <c r="U16" i="3"/>
  <c r="V16" i="3"/>
  <c r="W16" i="3"/>
  <c r="X16" i="3"/>
  <c r="Y16" i="3"/>
  <c r="Z16" i="3"/>
  <c r="AB16" i="3"/>
  <c r="AC16" i="3"/>
  <c r="AD16" i="3"/>
  <c r="AE16" i="3"/>
  <c r="C16" i="3"/>
  <c r="AH34" i="2"/>
  <c r="AH32" i="2"/>
  <c r="AH23" i="2"/>
  <c r="H31" i="14"/>
  <c r="K31" i="14"/>
  <c r="L31" i="14"/>
  <c r="E31" i="14"/>
  <c r="F31" i="14"/>
  <c r="AH16" i="2"/>
  <c r="Z32" i="13"/>
  <c r="AA32" i="13"/>
  <c r="AB32" i="13"/>
  <c r="AC32" i="13"/>
  <c r="AD32" i="13"/>
  <c r="AE32" i="13"/>
  <c r="AF32" i="13"/>
  <c r="AG32" i="13"/>
  <c r="O32" i="13"/>
  <c r="P32" i="13"/>
  <c r="Q32" i="13"/>
  <c r="R32" i="13"/>
  <c r="S32" i="13"/>
  <c r="T32" i="13"/>
  <c r="U32" i="13"/>
  <c r="V32" i="13"/>
  <c r="W32" i="13"/>
  <c r="X32" i="13"/>
  <c r="Y32" i="13"/>
  <c r="D32" i="13"/>
  <c r="E32" i="13"/>
  <c r="F32" i="13"/>
  <c r="G32" i="13"/>
  <c r="H32" i="13"/>
  <c r="I32" i="13"/>
  <c r="J32" i="13"/>
  <c r="K32" i="13"/>
  <c r="L32" i="13"/>
  <c r="M32" i="13"/>
  <c r="N32" i="13"/>
  <c r="Z32" i="12"/>
  <c r="AB32" i="12"/>
  <c r="AC32" i="12"/>
  <c r="AD32" i="12"/>
  <c r="AE32" i="12"/>
  <c r="AF32" i="12"/>
  <c r="AG32" i="12"/>
  <c r="O32" i="12"/>
  <c r="P32" i="12"/>
  <c r="Q32" i="12"/>
  <c r="R32" i="12"/>
  <c r="S32" i="12"/>
  <c r="T32" i="12"/>
  <c r="U32" i="12"/>
  <c r="V32" i="12"/>
  <c r="W32" i="12"/>
  <c r="X32" i="12"/>
  <c r="Y32" i="12"/>
  <c r="D32" i="12"/>
  <c r="E32" i="12"/>
  <c r="F32" i="12"/>
  <c r="G32" i="12"/>
  <c r="H32" i="12"/>
  <c r="I32" i="12"/>
  <c r="J32" i="12"/>
  <c r="K32" i="12"/>
  <c r="L32" i="12"/>
  <c r="M32" i="12"/>
  <c r="N32" i="12"/>
  <c r="AB32" i="4"/>
  <c r="AC32" i="4"/>
  <c r="AD32" i="4"/>
  <c r="AE32" i="4"/>
  <c r="AF32" i="4"/>
  <c r="Q32" i="4"/>
  <c r="R32" i="4"/>
  <c r="S32" i="4"/>
  <c r="T32" i="4"/>
  <c r="U32" i="4"/>
  <c r="V32" i="4"/>
  <c r="W32" i="4"/>
  <c r="X32" i="4"/>
  <c r="Y32" i="4"/>
  <c r="Z32" i="4"/>
  <c r="AA32" i="4"/>
  <c r="K32" i="4"/>
  <c r="L32" i="4"/>
  <c r="M32" i="4"/>
  <c r="N32" i="4"/>
  <c r="O32" i="4"/>
  <c r="P32" i="4"/>
  <c r="D32" i="4"/>
  <c r="E32" i="4"/>
  <c r="F32" i="4"/>
  <c r="G32" i="4"/>
  <c r="H32" i="4"/>
  <c r="I32" i="4"/>
  <c r="AG23" i="3"/>
  <c r="AH23" i="10"/>
  <c r="C32" i="2"/>
  <c r="C34" i="2"/>
  <c r="C34" i="13"/>
  <c r="O32" i="2"/>
  <c r="O34" i="2"/>
  <c r="Q32" i="2"/>
  <c r="Q34" i="2"/>
  <c r="R32" i="2"/>
  <c r="R34" i="2"/>
  <c r="S32" i="2"/>
  <c r="S34" i="2"/>
  <c r="T32" i="2"/>
  <c r="T34" i="2"/>
  <c r="U32" i="2"/>
  <c r="U34" i="2"/>
  <c r="V32" i="2"/>
  <c r="V34" i="2"/>
  <c r="W32" i="2"/>
  <c r="W34" i="2"/>
  <c r="X32" i="2"/>
  <c r="X34" i="2"/>
  <c r="Y32" i="2"/>
  <c r="Y34" i="2"/>
  <c r="Z32" i="2"/>
  <c r="Z34" i="2"/>
  <c r="AA32" i="2"/>
  <c r="AA34" i="2"/>
  <c r="AB32" i="2"/>
  <c r="AB34" i="2"/>
  <c r="AC32" i="2"/>
  <c r="AC34" i="2"/>
  <c r="AE32" i="2"/>
  <c r="AE34" i="2"/>
  <c r="AF32" i="2"/>
  <c r="AF34" i="2"/>
  <c r="AG32" i="2"/>
  <c r="AG34" i="2"/>
  <c r="E32" i="2"/>
  <c r="E34" i="2"/>
  <c r="F32" i="2"/>
  <c r="F34" i="2"/>
  <c r="G32" i="2"/>
  <c r="G34" i="2"/>
  <c r="H32" i="2"/>
  <c r="H34" i="2"/>
  <c r="I32" i="2"/>
  <c r="I34" i="2"/>
  <c r="J32" i="2"/>
  <c r="J34" i="2"/>
  <c r="K32" i="2"/>
  <c r="K34" i="2"/>
  <c r="L32" i="2"/>
  <c r="L34" i="2"/>
  <c r="M32" i="2"/>
  <c r="M34" i="2"/>
  <c r="N32" i="2"/>
  <c r="N34" i="2"/>
  <c r="P32" i="2"/>
  <c r="P34" i="2"/>
  <c r="AD32" i="2"/>
  <c r="AD34" i="2"/>
  <c r="D32" i="2"/>
  <c r="D34" i="2"/>
  <c r="AE34" i="13"/>
  <c r="S34" i="13"/>
  <c r="O34" i="13"/>
  <c r="AF34" i="13"/>
  <c r="AB34" i="13"/>
  <c r="X34" i="13"/>
  <c r="T34" i="13"/>
  <c r="P34" i="13"/>
  <c r="L34" i="13"/>
  <c r="H34" i="13"/>
  <c r="D34" i="13"/>
  <c r="C6" i="13"/>
  <c r="AG16" i="12"/>
  <c r="AF16" i="12"/>
  <c r="AE16" i="12"/>
  <c r="AD16" i="12"/>
  <c r="AC16" i="12"/>
  <c r="AB16" i="12"/>
  <c r="Z16" i="12"/>
  <c r="Y16" i="12"/>
  <c r="X16" i="12"/>
  <c r="W16" i="12"/>
  <c r="V16" i="12"/>
  <c r="U16" i="12"/>
  <c r="T16" i="12"/>
  <c r="S16" i="12"/>
  <c r="R16" i="12"/>
  <c r="Q16" i="12"/>
  <c r="P16" i="12"/>
  <c r="O16" i="12"/>
  <c r="N16" i="12"/>
  <c r="M16" i="12"/>
  <c r="L16" i="12"/>
  <c r="K16" i="12"/>
  <c r="J16" i="12"/>
  <c r="I16" i="12"/>
  <c r="H16" i="12"/>
  <c r="G16" i="12"/>
  <c r="F16" i="12"/>
  <c r="E16" i="12"/>
  <c r="D16" i="12"/>
  <c r="C6" i="12"/>
  <c r="C16" i="12"/>
  <c r="W34" i="11"/>
  <c r="G34" i="11"/>
  <c r="AD34" i="11"/>
  <c r="Z34" i="11"/>
  <c r="Y34" i="11"/>
  <c r="X34" i="11"/>
  <c r="V34" i="11"/>
  <c r="U34" i="11"/>
  <c r="T34" i="11"/>
  <c r="R34" i="11"/>
  <c r="Q34" i="11"/>
  <c r="P34" i="11"/>
  <c r="M34" i="11"/>
  <c r="L34" i="11"/>
  <c r="I34" i="11"/>
  <c r="H34" i="11"/>
  <c r="E34" i="11"/>
  <c r="C6" i="11"/>
  <c r="W34" i="10"/>
  <c r="S34" i="10"/>
  <c r="AH30" i="10"/>
  <c r="AH29" i="10"/>
  <c r="AH28" i="10"/>
  <c r="AH27" i="10"/>
  <c r="AH26" i="10"/>
  <c r="AH22" i="10"/>
  <c r="AD34" i="10"/>
  <c r="AA34" i="10"/>
  <c r="Z34" i="10"/>
  <c r="X34" i="10"/>
  <c r="V34" i="10"/>
  <c r="T34" i="10"/>
  <c r="R34" i="10"/>
  <c r="P34" i="10"/>
  <c r="N34" i="10"/>
  <c r="L34" i="10"/>
  <c r="H34" i="10"/>
  <c r="D34" i="10"/>
  <c r="C6" i="10"/>
  <c r="AD34" i="9"/>
  <c r="Y34" i="9"/>
  <c r="U34" i="9"/>
  <c r="Q34" i="9"/>
  <c r="C6" i="9"/>
  <c r="C6" i="8"/>
  <c r="AB34" i="7"/>
  <c r="Z34" i="7"/>
  <c r="V34" i="7"/>
  <c r="R34" i="7"/>
  <c r="N34" i="7"/>
  <c r="F34" i="7"/>
  <c r="AH7" i="7"/>
  <c r="C6" i="7"/>
  <c r="C6" i="6"/>
  <c r="AF34" i="5"/>
  <c r="AB34" i="5"/>
  <c r="X34" i="5"/>
  <c r="T34" i="5"/>
  <c r="P34" i="5"/>
  <c r="L34" i="5"/>
  <c r="H34" i="5"/>
  <c r="D34" i="5"/>
  <c r="C6" i="5"/>
  <c r="Y34" i="4"/>
  <c r="C6" i="4"/>
  <c r="L34" i="4"/>
  <c r="AC34" i="4"/>
  <c r="Z34" i="4"/>
  <c r="V34" i="4"/>
  <c r="U34" i="4"/>
  <c r="R34" i="4"/>
  <c r="Q34" i="4"/>
  <c r="P34" i="4"/>
  <c r="M34" i="4"/>
  <c r="I34" i="4"/>
  <c r="H34" i="4"/>
  <c r="F34" i="4"/>
  <c r="E34" i="4"/>
  <c r="D34" i="4"/>
  <c r="I34" i="3"/>
  <c r="AG30" i="3"/>
  <c r="AG29" i="3"/>
  <c r="AG28" i="3"/>
  <c r="AG27" i="3"/>
  <c r="AG22" i="3"/>
  <c r="AG14" i="3"/>
  <c r="AG13" i="3"/>
  <c r="AG12" i="3"/>
  <c r="AG11" i="3"/>
  <c r="AG9" i="3"/>
  <c r="G34" i="3"/>
  <c r="H34" i="3"/>
  <c r="J34" i="3"/>
  <c r="K34" i="3"/>
  <c r="L34" i="3"/>
  <c r="O34" i="3"/>
  <c r="P34" i="3"/>
  <c r="R34" i="3"/>
  <c r="AA34" i="3"/>
  <c r="AB34" i="3"/>
  <c r="AC34" i="3"/>
  <c r="AD34" i="3"/>
  <c r="AE34" i="3"/>
  <c r="D34" i="3"/>
  <c r="C6" i="3"/>
  <c r="M34" i="3"/>
  <c r="N34" i="3"/>
  <c r="Q34" i="3"/>
  <c r="T34" i="3"/>
  <c r="U34" i="3"/>
  <c r="V34" i="3"/>
  <c r="W34" i="3"/>
  <c r="X34" i="3"/>
  <c r="Y34" i="3"/>
  <c r="Z34" i="3"/>
  <c r="AF34" i="3"/>
  <c r="F34" i="3"/>
  <c r="AA34" i="5"/>
  <c r="AG34" i="13"/>
  <c r="AC34" i="11"/>
  <c r="AG34" i="11"/>
  <c r="F34" i="11"/>
  <c r="J34" i="11"/>
  <c r="N34" i="11"/>
  <c r="AB34" i="10"/>
  <c r="AF34" i="10"/>
  <c r="F34" i="10"/>
  <c r="J34" i="10"/>
  <c r="E34" i="9"/>
  <c r="I34" i="9"/>
  <c r="M34" i="9"/>
  <c r="AF34" i="7"/>
  <c r="AD34" i="4"/>
  <c r="T34" i="4"/>
  <c r="X34" i="4"/>
  <c r="N34" i="4"/>
  <c r="AC34" i="13"/>
  <c r="D34" i="11"/>
  <c r="E34" i="10"/>
  <c r="I34" i="10"/>
  <c r="M34" i="10"/>
  <c r="Q34" i="10"/>
  <c r="U34" i="10"/>
  <c r="Y34" i="10"/>
  <c r="AC34" i="10"/>
  <c r="AG34" i="10"/>
  <c r="H34" i="9"/>
  <c r="L34" i="9"/>
  <c r="P34" i="9"/>
  <c r="T34" i="9"/>
  <c r="X34" i="9"/>
  <c r="AB34" i="9"/>
  <c r="AF34" i="9"/>
  <c r="AC34" i="9"/>
  <c r="AG34" i="9"/>
  <c r="D34" i="9"/>
  <c r="C34" i="9"/>
  <c r="E34" i="7"/>
  <c r="I34" i="7"/>
  <c r="M34" i="7"/>
  <c r="Q34" i="7"/>
  <c r="U34" i="7"/>
  <c r="Y34" i="7"/>
  <c r="C34" i="7"/>
  <c r="AC34" i="7"/>
  <c r="AG34" i="7"/>
  <c r="G34" i="7"/>
  <c r="K34" i="7"/>
  <c r="S34" i="7"/>
  <c r="G34" i="5"/>
  <c r="K34" i="5"/>
  <c r="S34" i="5"/>
  <c r="AE34" i="5"/>
  <c r="AB34" i="4"/>
  <c r="AF34" i="4"/>
  <c r="AB34" i="11"/>
  <c r="AF34" i="11"/>
  <c r="K34" i="9"/>
  <c r="O34" i="9"/>
  <c r="S34" i="9"/>
  <c r="F34" i="9"/>
  <c r="J34" i="9"/>
  <c r="N34" i="9"/>
  <c r="R34" i="9"/>
  <c r="V34" i="9"/>
  <c r="Z34" i="9"/>
  <c r="D34" i="7"/>
  <c r="H34" i="7"/>
  <c r="L34" i="7"/>
  <c r="P34" i="7"/>
  <c r="T34" i="7"/>
  <c r="X34" i="7"/>
  <c r="E34" i="13"/>
  <c r="I34" i="13"/>
  <c r="M34" i="13"/>
  <c r="Q34" i="13"/>
  <c r="U34" i="13"/>
  <c r="Y34" i="13"/>
  <c r="F34" i="13"/>
  <c r="J34" i="13"/>
  <c r="N34" i="13"/>
  <c r="R34" i="13"/>
  <c r="V34" i="13"/>
  <c r="Z34" i="13"/>
  <c r="AD34" i="13"/>
  <c r="F34" i="5"/>
  <c r="J34" i="5"/>
  <c r="R34" i="5"/>
  <c r="Z34" i="5"/>
  <c r="AD34" i="5"/>
  <c r="E34" i="5"/>
  <c r="I34" i="5"/>
  <c r="Q34" i="5"/>
  <c r="U34" i="5"/>
  <c r="Y34" i="5"/>
  <c r="AC34" i="5"/>
  <c r="AG34" i="5"/>
  <c r="AH34" i="5"/>
  <c r="AD34" i="7"/>
  <c r="J34" i="7"/>
  <c r="W34" i="5"/>
  <c r="O34" i="5"/>
  <c r="M34" i="5"/>
  <c r="V34" i="5"/>
  <c r="W34" i="9"/>
  <c r="AE34" i="9"/>
  <c r="G34" i="9"/>
  <c r="AE34" i="10"/>
  <c r="O34" i="10"/>
  <c r="K34" i="10"/>
  <c r="G34" i="10"/>
  <c r="AE34" i="11"/>
  <c r="S34" i="11"/>
  <c r="O34" i="11"/>
  <c r="K34" i="11"/>
  <c r="W34" i="13"/>
  <c r="K34" i="13"/>
  <c r="G34" i="13"/>
  <c r="AA34" i="13"/>
  <c r="AA34" i="9"/>
  <c r="AA34" i="7"/>
  <c r="AE34" i="7"/>
  <c r="W34" i="7"/>
  <c r="O34" i="7"/>
  <c r="N34" i="5"/>
  <c r="J34" i="4"/>
  <c r="O34" i="4"/>
  <c r="S34" i="4"/>
  <c r="W34" i="4"/>
  <c r="AA34" i="4"/>
  <c r="AE34" i="4"/>
  <c r="G34" i="4"/>
  <c r="K34" i="4"/>
  <c r="C34" i="4"/>
  <c r="S34" i="3"/>
  <c r="C34" i="3"/>
</calcChain>
</file>

<file path=xl/sharedStrings.xml><?xml version="1.0" encoding="utf-8"?>
<sst xmlns="http://schemas.openxmlformats.org/spreadsheetml/2006/main" count="911" uniqueCount="147">
  <si>
    <t>1日</t>
    <rPh sb="1" eb="2">
      <t>ニチ</t>
    </rPh>
    <phoneticPr fontId="2"/>
  </si>
  <si>
    <t>2日</t>
    <rPh sb="1" eb="2">
      <t>ニチ</t>
    </rPh>
    <phoneticPr fontId="2"/>
  </si>
  <si>
    <t>3日</t>
    <rPh sb="1" eb="2">
      <t>ニチ</t>
    </rPh>
    <phoneticPr fontId="2"/>
  </si>
  <si>
    <t>4日</t>
    <rPh sb="1" eb="2">
      <t>ニチ</t>
    </rPh>
    <phoneticPr fontId="2"/>
  </si>
  <si>
    <t>5日</t>
    <rPh sb="1" eb="2">
      <t>ニチ</t>
    </rPh>
    <phoneticPr fontId="2"/>
  </si>
  <si>
    <t>6日</t>
    <rPh sb="1" eb="2">
      <t>ニチ</t>
    </rPh>
    <phoneticPr fontId="2"/>
  </si>
  <si>
    <t>7日</t>
    <rPh sb="1" eb="2">
      <t>ニチ</t>
    </rPh>
    <phoneticPr fontId="2"/>
  </si>
  <si>
    <t>8日</t>
    <rPh sb="1" eb="2">
      <t>ニチ</t>
    </rPh>
    <phoneticPr fontId="2"/>
  </si>
  <si>
    <t>9日</t>
    <rPh sb="1" eb="2">
      <t>ニチ</t>
    </rPh>
    <phoneticPr fontId="2"/>
  </si>
  <si>
    <t>10日</t>
    <rPh sb="2" eb="3">
      <t>ニチ</t>
    </rPh>
    <phoneticPr fontId="2"/>
  </si>
  <si>
    <t>11日</t>
    <rPh sb="2" eb="3">
      <t>ニチ</t>
    </rPh>
    <phoneticPr fontId="2"/>
  </si>
  <si>
    <t>12日</t>
    <rPh sb="2" eb="3">
      <t>ニチ</t>
    </rPh>
    <phoneticPr fontId="2"/>
  </si>
  <si>
    <t>13日</t>
    <rPh sb="2" eb="3">
      <t>ニチ</t>
    </rPh>
    <phoneticPr fontId="2"/>
  </si>
  <si>
    <t>14日</t>
    <rPh sb="2" eb="3">
      <t>ニチ</t>
    </rPh>
    <phoneticPr fontId="2"/>
  </si>
  <si>
    <t>15日</t>
    <rPh sb="2" eb="3">
      <t>ニチ</t>
    </rPh>
    <phoneticPr fontId="2"/>
  </si>
  <si>
    <t>16日</t>
    <rPh sb="2" eb="3">
      <t>ニチ</t>
    </rPh>
    <phoneticPr fontId="2"/>
  </si>
  <si>
    <t>17日</t>
    <rPh sb="2" eb="3">
      <t>ニチ</t>
    </rPh>
    <phoneticPr fontId="2"/>
  </si>
  <si>
    <t>18日</t>
    <rPh sb="2" eb="3">
      <t>ニチ</t>
    </rPh>
    <phoneticPr fontId="2"/>
  </si>
  <si>
    <t>19日</t>
    <rPh sb="2" eb="3">
      <t>ニチ</t>
    </rPh>
    <phoneticPr fontId="2"/>
  </si>
  <si>
    <t>20日</t>
    <rPh sb="2" eb="3">
      <t>ニチ</t>
    </rPh>
    <phoneticPr fontId="2"/>
  </si>
  <si>
    <t>21日</t>
    <rPh sb="2" eb="3">
      <t>ニチ</t>
    </rPh>
    <phoneticPr fontId="2"/>
  </si>
  <si>
    <t>22日</t>
    <rPh sb="2" eb="3">
      <t>ニチ</t>
    </rPh>
    <phoneticPr fontId="2"/>
  </si>
  <si>
    <t>23日</t>
    <rPh sb="2" eb="3">
      <t>ニチ</t>
    </rPh>
    <phoneticPr fontId="2"/>
  </si>
  <si>
    <t>24日</t>
    <rPh sb="2" eb="3">
      <t>ニチ</t>
    </rPh>
    <phoneticPr fontId="2"/>
  </si>
  <si>
    <t>25日</t>
    <rPh sb="2" eb="3">
      <t>ニチ</t>
    </rPh>
    <phoneticPr fontId="2"/>
  </si>
  <si>
    <t>26日</t>
    <rPh sb="2" eb="3">
      <t>ニチ</t>
    </rPh>
    <phoneticPr fontId="2"/>
  </si>
  <si>
    <t>27日</t>
    <rPh sb="2" eb="3">
      <t>ニチ</t>
    </rPh>
    <phoneticPr fontId="2"/>
  </si>
  <si>
    <t>28日</t>
    <rPh sb="2" eb="3">
      <t>ニチ</t>
    </rPh>
    <phoneticPr fontId="2"/>
  </si>
  <si>
    <t>29日</t>
    <rPh sb="2" eb="3">
      <t>ニチ</t>
    </rPh>
    <phoneticPr fontId="2"/>
  </si>
  <si>
    <t>30日</t>
    <rPh sb="2" eb="3">
      <t>ニチ</t>
    </rPh>
    <phoneticPr fontId="2"/>
  </si>
  <si>
    <t>31日</t>
    <rPh sb="2" eb="3">
      <t>ニチ</t>
    </rPh>
    <phoneticPr fontId="2"/>
  </si>
  <si>
    <t>・家賃</t>
    <rPh sb="1" eb="3">
      <t>ヤチン</t>
    </rPh>
    <phoneticPr fontId="2"/>
  </si>
  <si>
    <t>・イベント料</t>
    <rPh sb="5" eb="6">
      <t>リョウ</t>
    </rPh>
    <phoneticPr fontId="2"/>
  </si>
  <si>
    <t>支出</t>
    <rPh sb="0" eb="2">
      <t>シシュツ</t>
    </rPh>
    <phoneticPr fontId="2"/>
  </si>
  <si>
    <t>・Web制作費</t>
    <rPh sb="4" eb="7">
      <t>セイサクヒ</t>
    </rPh>
    <phoneticPr fontId="2"/>
  </si>
  <si>
    <t>・宣伝費</t>
    <rPh sb="1" eb="4">
      <t>センデンヒ</t>
    </rPh>
    <phoneticPr fontId="2"/>
  </si>
  <si>
    <t>・リフォーム代</t>
    <rPh sb="6" eb="7">
      <t>ダイ</t>
    </rPh>
    <phoneticPr fontId="2"/>
  </si>
  <si>
    <t>合計</t>
    <rPh sb="0" eb="2">
      <t>ゴウケイ</t>
    </rPh>
    <phoneticPr fontId="2"/>
  </si>
  <si>
    <t>利益</t>
    <rPh sb="0" eb="2">
      <t>リエキ</t>
    </rPh>
    <phoneticPr fontId="2"/>
  </si>
  <si>
    <t>収支計算</t>
    <rPh sb="0" eb="2">
      <t>シュウシ</t>
    </rPh>
    <rPh sb="2" eb="4">
      <t>ケイサン</t>
    </rPh>
    <phoneticPr fontId="2"/>
  </si>
  <si>
    <t>単価</t>
    <rPh sb="0" eb="2">
      <t>タンカ</t>
    </rPh>
    <phoneticPr fontId="2"/>
  </si>
  <si>
    <t>・サイト登録料</t>
    <rPh sb="4" eb="6">
      <t>トウロク</t>
    </rPh>
    <rPh sb="6" eb="7">
      <t>リョウ</t>
    </rPh>
    <phoneticPr fontId="2"/>
  </si>
  <si>
    <t>・人件費</t>
    <rPh sb="1" eb="4">
      <t>ジンケンヒ</t>
    </rPh>
    <phoneticPr fontId="2"/>
  </si>
  <si>
    <t>・移動費</t>
    <rPh sb="1" eb="3">
      <t>イドウ</t>
    </rPh>
    <rPh sb="3" eb="4">
      <t>ヒ</t>
    </rPh>
    <phoneticPr fontId="2"/>
  </si>
  <si>
    <t>収入</t>
    <phoneticPr fontId="2"/>
  </si>
  <si>
    <t>本社（八王子）⇔成田空港</t>
    <rPh sb="0" eb="2">
      <t>ホンシャ</t>
    </rPh>
    <rPh sb="3" eb="6">
      <t>ハチオウジ</t>
    </rPh>
    <rPh sb="8" eb="10">
      <t>ナリタ</t>
    </rPh>
    <rPh sb="10" eb="12">
      <t>クウコウ</t>
    </rPh>
    <phoneticPr fontId="2"/>
  </si>
  <si>
    <t>成田空港⇔北海道</t>
    <rPh sb="0" eb="2">
      <t>ナリタ</t>
    </rPh>
    <rPh sb="2" eb="4">
      <t>クウコウ</t>
    </rPh>
    <rPh sb="5" eb="8">
      <t>ホッカイドウ</t>
    </rPh>
    <phoneticPr fontId="2"/>
  </si>
  <si>
    <t>成田空港⇔秋田</t>
    <rPh sb="0" eb="2">
      <t>ナリタ</t>
    </rPh>
    <rPh sb="2" eb="4">
      <t>クウコウ</t>
    </rPh>
    <rPh sb="5" eb="7">
      <t>アキタ</t>
    </rPh>
    <phoneticPr fontId="2"/>
  </si>
  <si>
    <t>成田空港⇔高知</t>
    <rPh sb="0" eb="2">
      <t>ナリタ</t>
    </rPh>
    <rPh sb="2" eb="4">
      <t>クウコウ</t>
    </rPh>
    <rPh sb="5" eb="7">
      <t>コウチ</t>
    </rPh>
    <phoneticPr fontId="2"/>
  </si>
  <si>
    <t>180,000×5</t>
    <phoneticPr fontId="2"/>
  </si>
  <si>
    <t>もの作り体験教室</t>
    <rPh sb="2" eb="3">
      <t>ヅク</t>
    </rPh>
    <rPh sb="4" eb="6">
      <t>タイケン</t>
    </rPh>
    <rPh sb="6" eb="8">
      <t>キョウシツ</t>
    </rPh>
    <phoneticPr fontId="2"/>
  </si>
  <si>
    <t>ゲートボール大会</t>
    <rPh sb="6" eb="8">
      <t>タイカイ</t>
    </rPh>
    <phoneticPr fontId="2"/>
  </si>
  <si>
    <t>大人10,000 子供 5,000</t>
    <rPh sb="0" eb="2">
      <t>オトナ</t>
    </rPh>
    <rPh sb="9" eb="11">
      <t>コドモ</t>
    </rPh>
    <phoneticPr fontId="2"/>
  </si>
  <si>
    <t>家賃支払い</t>
    <rPh sb="0" eb="2">
      <t>ヤチン</t>
    </rPh>
    <rPh sb="2" eb="4">
      <t>シハラ</t>
    </rPh>
    <phoneticPr fontId="2"/>
  </si>
  <si>
    <t>]</t>
    <phoneticPr fontId="2"/>
  </si>
  <si>
    <t>5,000（一人あたり）</t>
    <rPh sb="6" eb="8">
      <t>ヒトリ</t>
    </rPh>
    <phoneticPr fontId="2"/>
  </si>
  <si>
    <t>産業収入</t>
    <rPh sb="0" eb="2">
      <t>サンギョウ</t>
    </rPh>
    <rPh sb="2" eb="4">
      <t>シュウニュウ</t>
    </rPh>
    <phoneticPr fontId="2"/>
  </si>
  <si>
    <t>月額　大人10,000 子供 5,000</t>
    <rPh sb="0" eb="2">
      <t>ゲツガク</t>
    </rPh>
    <rPh sb="3" eb="5">
      <t>オトナ</t>
    </rPh>
    <rPh sb="12" eb="14">
      <t>コドモ</t>
    </rPh>
    <phoneticPr fontId="2"/>
  </si>
  <si>
    <t>5,000（一人あたり）</t>
    <phoneticPr fontId="2"/>
  </si>
  <si>
    <t>5,000（一人あたり）</t>
    <phoneticPr fontId="2"/>
  </si>
  <si>
    <t>5,000（一人あたり）</t>
    <phoneticPr fontId="2"/>
  </si>
  <si>
    <t>5,000（一人あたり）</t>
    <phoneticPr fontId="2"/>
  </si>
  <si>
    <t>5,000（一人あたり）</t>
    <phoneticPr fontId="2"/>
  </si>
  <si>
    <t>・酪農収入（3ヶ月分）</t>
    <rPh sb="1" eb="3">
      <t>ラクノウ</t>
    </rPh>
    <rPh sb="3" eb="5">
      <t>シュウニュウ</t>
    </rPh>
    <rPh sb="8" eb="9">
      <t>ゲツ</t>
    </rPh>
    <rPh sb="9" eb="10">
      <t>ブン</t>
    </rPh>
    <phoneticPr fontId="2"/>
  </si>
  <si>
    <t>・漁業収入（3ヶ月分）</t>
    <rPh sb="1" eb="3">
      <t>ギョギョウ</t>
    </rPh>
    <rPh sb="3" eb="5">
      <t>シュウニュウ</t>
    </rPh>
    <rPh sb="8" eb="9">
      <t>ゲツ</t>
    </rPh>
    <rPh sb="9" eb="10">
      <t>ブン</t>
    </rPh>
    <phoneticPr fontId="2"/>
  </si>
  <si>
    <t>・農業収入（3ヶ月分）</t>
    <rPh sb="1" eb="3">
      <t>ノウギョウ</t>
    </rPh>
    <rPh sb="3" eb="5">
      <t>シュウニュウ</t>
    </rPh>
    <rPh sb="8" eb="9">
      <t>ゲツ</t>
    </rPh>
    <rPh sb="9" eb="10">
      <t>ブン</t>
    </rPh>
    <phoneticPr fontId="2"/>
  </si>
  <si>
    <t>5,000（一人あたり）</t>
    <phoneticPr fontId="2"/>
  </si>
  <si>
    <t>・家賃（会社側で支払う分）</t>
    <rPh sb="1" eb="3">
      <t>ヤチン</t>
    </rPh>
    <rPh sb="4" eb="6">
      <t>カイシャ</t>
    </rPh>
    <rPh sb="6" eb="7">
      <t>ガワ</t>
    </rPh>
    <rPh sb="8" eb="10">
      <t>シハラ</t>
    </rPh>
    <rPh sb="11" eb="12">
      <t>ブン</t>
    </rPh>
    <phoneticPr fontId="2"/>
  </si>
  <si>
    <t>・家賃（会社側で支払う分）</t>
    <rPh sb="1" eb="3">
      <t>ヤチン</t>
    </rPh>
    <phoneticPr fontId="2"/>
  </si>
  <si>
    <t>英会話教室（秋田）</t>
    <rPh sb="0" eb="3">
      <t>エイカイワ</t>
    </rPh>
    <rPh sb="3" eb="5">
      <t>キョウシツ</t>
    </rPh>
    <rPh sb="6" eb="8">
      <t>アキタ</t>
    </rPh>
    <phoneticPr fontId="2"/>
  </si>
  <si>
    <t>・Web維持費</t>
    <rPh sb="4" eb="7">
      <t>イジヒ</t>
    </rPh>
    <phoneticPr fontId="2"/>
  </si>
  <si>
    <t>2人</t>
    <rPh sb="1" eb="2">
      <t>ニン</t>
    </rPh>
    <phoneticPr fontId="2"/>
  </si>
  <si>
    <t>1軒</t>
    <rPh sb="1" eb="2">
      <t>ケン</t>
    </rPh>
    <phoneticPr fontId="2"/>
  </si>
  <si>
    <t>6軒</t>
    <rPh sb="1" eb="2">
      <t>ケン</t>
    </rPh>
    <phoneticPr fontId="2"/>
  </si>
  <si>
    <t>79人</t>
    <rPh sb="2" eb="3">
      <t>ニン</t>
    </rPh>
    <phoneticPr fontId="2"/>
  </si>
  <si>
    <t>13人</t>
    <rPh sb="2" eb="3">
      <t>ニン</t>
    </rPh>
    <phoneticPr fontId="2"/>
  </si>
  <si>
    <t>3軒</t>
    <rPh sb="1" eb="2">
      <t>ケン</t>
    </rPh>
    <phoneticPr fontId="2"/>
  </si>
  <si>
    <t>おばあ　4人</t>
    <rPh sb="5" eb="6">
      <t>ニン</t>
    </rPh>
    <phoneticPr fontId="2"/>
  </si>
  <si>
    <t>おばあ　8人</t>
    <rPh sb="5" eb="6">
      <t>ニン</t>
    </rPh>
    <phoneticPr fontId="2"/>
  </si>
  <si>
    <t>22人</t>
    <rPh sb="2" eb="3">
      <t>ニン</t>
    </rPh>
    <phoneticPr fontId="2"/>
  </si>
  <si>
    <t>5軒</t>
    <rPh sb="1" eb="2">
      <t>ケン</t>
    </rPh>
    <phoneticPr fontId="2"/>
  </si>
  <si>
    <t>27人</t>
    <rPh sb="2" eb="3">
      <t>ニン</t>
    </rPh>
    <phoneticPr fontId="2"/>
  </si>
  <si>
    <t>35人</t>
    <rPh sb="2" eb="3">
      <t>ニン</t>
    </rPh>
    <phoneticPr fontId="2"/>
  </si>
  <si>
    <t>7軒</t>
    <rPh sb="1" eb="2">
      <t>ケン</t>
    </rPh>
    <phoneticPr fontId="2"/>
  </si>
  <si>
    <t>41人</t>
    <rPh sb="2" eb="3">
      <t>ニン</t>
    </rPh>
    <phoneticPr fontId="2"/>
  </si>
  <si>
    <t>55人</t>
    <rPh sb="2" eb="3">
      <t>ニン</t>
    </rPh>
    <phoneticPr fontId="2"/>
  </si>
  <si>
    <t>69人</t>
    <rPh sb="2" eb="3">
      <t>ニン</t>
    </rPh>
    <phoneticPr fontId="2"/>
  </si>
  <si>
    <t>14軒</t>
    <rPh sb="2" eb="3">
      <t>ケン</t>
    </rPh>
    <phoneticPr fontId="2"/>
  </si>
  <si>
    <t>84人</t>
    <rPh sb="2" eb="3">
      <t>ニン</t>
    </rPh>
    <phoneticPr fontId="2"/>
  </si>
  <si>
    <t>86人</t>
    <rPh sb="2" eb="3">
      <t>ニン</t>
    </rPh>
    <phoneticPr fontId="2"/>
  </si>
  <si>
    <t>おばあ　36人</t>
    <rPh sb="6" eb="7">
      <t>ニン</t>
    </rPh>
    <phoneticPr fontId="2"/>
  </si>
  <si>
    <t>おばあ　32人</t>
    <rPh sb="6" eb="7">
      <t>ニン</t>
    </rPh>
    <phoneticPr fontId="2"/>
  </si>
  <si>
    <t>おばあ　28人</t>
    <rPh sb="6" eb="7">
      <t>ニン</t>
    </rPh>
    <phoneticPr fontId="2"/>
  </si>
  <si>
    <t>おばあ　24人</t>
    <rPh sb="6" eb="7">
      <t>ニン</t>
    </rPh>
    <phoneticPr fontId="2"/>
  </si>
  <si>
    <t>おばあ　20人</t>
    <rPh sb="6" eb="7">
      <t>ニン</t>
    </rPh>
    <phoneticPr fontId="2"/>
  </si>
  <si>
    <t>おばあ　16人</t>
    <rPh sb="6" eb="7">
      <t>ニン</t>
    </rPh>
    <phoneticPr fontId="2"/>
  </si>
  <si>
    <t>おばあ　12人</t>
    <rPh sb="6" eb="7">
      <t>ニン</t>
    </rPh>
    <phoneticPr fontId="2"/>
  </si>
  <si>
    <t>1月</t>
    <rPh sb="1" eb="2">
      <t>ガツ</t>
    </rPh>
    <phoneticPr fontId="2"/>
  </si>
  <si>
    <t>2月</t>
    <rPh sb="1" eb="2">
      <t>ガツ</t>
    </rPh>
    <phoneticPr fontId="2"/>
  </si>
  <si>
    <t>3月</t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</si>
  <si>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</si>
  <si>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</si>
  <si>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</si>
  <si>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</si>
  <si>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</si>
  <si>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</si>
  <si>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</si>
  <si>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</si>
  <si>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</si>
  <si>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合計(a)</t>
    <rPh sb="0" eb="2">
      <t>ゴウケイ</t>
    </rPh>
    <phoneticPr fontId="2"/>
  </si>
  <si>
    <t>合計(b)</t>
    <rPh sb="0" eb="2">
      <t>ゴウケイ</t>
    </rPh>
    <phoneticPr fontId="2"/>
  </si>
  <si>
    <t>単月収支（a-b）</t>
    <rPh sb="0" eb="1">
      <t>タン</t>
    </rPh>
    <rPh sb="1" eb="2">
      <t>ツキ</t>
    </rPh>
    <rPh sb="2" eb="4">
      <t>シュウシ</t>
    </rPh>
    <phoneticPr fontId="2"/>
  </si>
  <si>
    <t>資本金</t>
    <rPh sb="0" eb="3">
      <t>シホンキン</t>
    </rPh>
    <phoneticPr fontId="2"/>
  </si>
  <si>
    <t>1年目</t>
    <rPh sb="1" eb="3">
      <t>ネンメ</t>
    </rPh>
    <phoneticPr fontId="2"/>
  </si>
  <si>
    <t>2年目</t>
    <rPh sb="1" eb="3">
      <t>ネンメ</t>
    </rPh>
    <phoneticPr fontId="2"/>
  </si>
  <si>
    <t>3年目</t>
    <rPh sb="1" eb="3">
      <t>ネンメ</t>
    </rPh>
    <phoneticPr fontId="2"/>
  </si>
  <si>
    <t>4年目</t>
    <rPh sb="1" eb="3">
      <t>ネンメ</t>
    </rPh>
    <phoneticPr fontId="2"/>
  </si>
  <si>
    <t>5年目</t>
    <rPh sb="1" eb="3">
      <t>ネンメ</t>
    </rPh>
    <phoneticPr fontId="2"/>
  </si>
  <si>
    <t>収入</t>
    <rPh sb="0" eb="2">
      <t>シュウニュウ</t>
    </rPh>
    <phoneticPr fontId="2"/>
  </si>
  <si>
    <t>合計</t>
    <rPh sb="0" eb="2">
      <t>ゴウケイ</t>
    </rPh>
    <phoneticPr fontId="2"/>
  </si>
  <si>
    <t>支出</t>
    <rPh sb="0" eb="2">
      <t>シシュツ</t>
    </rPh>
    <phoneticPr fontId="2"/>
  </si>
  <si>
    <t>・Web維持費（年間)</t>
    <rPh sb="4" eb="7">
      <t>イジヒ</t>
    </rPh>
    <rPh sb="8" eb="10">
      <t>ネンカン</t>
    </rPh>
    <phoneticPr fontId="2"/>
  </si>
  <si>
    <t>・Web維持費（年間）</t>
    <rPh sb="4" eb="7">
      <t>イジヒ</t>
    </rPh>
    <rPh sb="8" eb="10">
      <t>ネンカン</t>
    </rPh>
    <phoneticPr fontId="2"/>
  </si>
  <si>
    <t>・リフォーム代</t>
    <rPh sb="6" eb="7">
      <t>ダイ</t>
    </rPh>
    <phoneticPr fontId="2"/>
  </si>
  <si>
    <t>・Web維持費（年間）</t>
    <rPh sb="4" eb="6">
      <t>イジ</t>
    </rPh>
    <rPh sb="6" eb="7">
      <t>ヒ</t>
    </rPh>
    <rPh sb="8" eb="10">
      <t>ネンカン</t>
    </rPh>
    <phoneticPr fontId="2"/>
  </si>
  <si>
    <t>40,000（一人あたり）</t>
    <rPh sb="7" eb="9">
      <t>ヒトリ</t>
    </rPh>
    <phoneticPr fontId="2"/>
  </si>
  <si>
    <t>4軒</t>
    <rPh sb="1" eb="2">
      <t>ケン</t>
    </rPh>
    <phoneticPr fontId="2"/>
  </si>
  <si>
    <t>10軒</t>
    <rPh sb="2" eb="3">
      <t>ケン</t>
    </rPh>
    <phoneticPr fontId="2"/>
  </si>
  <si>
    <t>12軒</t>
    <rPh sb="2" eb="3">
      <t>ケン</t>
    </rPh>
    <phoneticPr fontId="2"/>
  </si>
  <si>
    <t>↑2軒</t>
    <rPh sb="2" eb="3">
      <t>ケン</t>
    </rPh>
    <phoneticPr fontId="2"/>
  </si>
  <si>
    <t>1～12月までの収支</t>
    <rPh sb="4" eb="5">
      <t>ガツ</t>
    </rPh>
    <rPh sb="8" eb="10">
      <t>シュウシ</t>
    </rPh>
    <phoneticPr fontId="2"/>
  </si>
  <si>
    <t>↑2軒</t>
    <rPh sb="2" eb="3">
      <t>ケン</t>
    </rPh>
    <phoneticPr fontId="2"/>
  </si>
  <si>
    <t>・リフォーム代（高知・北海道）</t>
    <rPh sb="6" eb="7">
      <t>ダイ</t>
    </rPh>
    <rPh sb="8" eb="10">
      <t>コウチ</t>
    </rPh>
    <rPh sb="11" eb="14">
      <t>ホッカイドウ</t>
    </rPh>
    <phoneticPr fontId="2"/>
  </si>
  <si>
    <t>・リフォーム代（高知・北海道）</t>
    <rPh sb="6" eb="7">
      <t>ダイ</t>
    </rPh>
    <phoneticPr fontId="2"/>
  </si>
  <si>
    <t>↑1軒</t>
    <rPh sb="2" eb="3">
      <t>ケン</t>
    </rPh>
    <phoneticPr fontId="2"/>
  </si>
  <si>
    <t>↑1軒</t>
    <rPh sb="2" eb="3">
      <t>ケン</t>
    </rPh>
    <phoneticPr fontId="2"/>
  </si>
  <si>
    <t>新規受付無し</t>
    <rPh sb="0" eb="2">
      <t>シンキ</t>
    </rPh>
    <rPh sb="2" eb="4">
      <t>ウケツケ</t>
    </rPh>
    <rPh sb="4" eb="5">
      <t>ナ</t>
    </rPh>
    <phoneticPr fontId="2"/>
  </si>
  <si>
    <t>成田空港⇔三重県</t>
    <rPh sb="0" eb="2">
      <t>ナリタ</t>
    </rPh>
    <rPh sb="2" eb="4">
      <t>クウコウ</t>
    </rPh>
    <rPh sb="5" eb="8">
      <t>ミエケン</t>
    </rPh>
    <phoneticPr fontId="2"/>
  </si>
  <si>
    <t>１県（三重県松坂市）を増やす</t>
    <rPh sb="1" eb="2">
      <t>ケン</t>
    </rPh>
    <rPh sb="3" eb="6">
      <t>ミエケン</t>
    </rPh>
    <rPh sb="6" eb="8">
      <t>マツザカ</t>
    </rPh>
    <rPh sb="8" eb="9">
      <t>シ</t>
    </rPh>
    <rPh sb="11" eb="12">
      <t>フ</t>
    </rPh>
    <phoneticPr fontId="2"/>
  </si>
  <si>
    <t>・林業収入（3ヶ月分）</t>
    <rPh sb="1" eb="3">
      <t>リンギョウ</t>
    </rPh>
    <rPh sb="3" eb="5">
      <t>シュウニュウ</t>
    </rPh>
    <rPh sb="8" eb="9">
      <t>ゲツ</t>
    </rPh>
    <rPh sb="9" eb="10">
      <t>ブン</t>
    </rPh>
    <phoneticPr fontId="2"/>
  </si>
  <si>
    <t>1県増やす</t>
    <rPh sb="1" eb="2">
      <t>ケン</t>
    </rPh>
    <rPh sb="2" eb="3">
      <t>フ</t>
    </rPh>
    <phoneticPr fontId="2"/>
  </si>
  <si>
    <t>利益</t>
    <rPh sb="0" eb="2">
      <t>リエキ</t>
    </rPh>
    <phoneticPr fontId="2"/>
  </si>
  <si>
    <t>成田空港⇔茨城</t>
    <rPh sb="0" eb="2">
      <t>ナリタ</t>
    </rPh>
    <rPh sb="2" eb="4">
      <t>クウコウ</t>
    </rPh>
    <rPh sb="5" eb="7">
      <t>イバラキ</t>
    </rPh>
    <phoneticPr fontId="2"/>
  </si>
  <si>
    <t>成田空港⇔宮崎</t>
    <rPh sb="0" eb="2">
      <t>ナリタ</t>
    </rPh>
    <rPh sb="2" eb="4">
      <t>クウコウ</t>
    </rPh>
    <rPh sb="5" eb="7">
      <t>ミヤザキ</t>
    </rPh>
    <phoneticPr fontId="2"/>
  </si>
  <si>
    <t>2県増やす</t>
    <rPh sb="1" eb="2">
      <t>ケン</t>
    </rPh>
    <rPh sb="2" eb="3">
      <t>フ</t>
    </rPh>
    <phoneticPr fontId="2"/>
  </si>
  <si>
    <t>成田空港⇔山口</t>
    <rPh sb="0" eb="2">
      <t>ナリタ</t>
    </rPh>
    <rPh sb="2" eb="4">
      <t>クウコウ</t>
    </rPh>
    <rPh sb="5" eb="7">
      <t>ヤマグチ</t>
    </rPh>
    <phoneticPr fontId="2"/>
  </si>
  <si>
    <t>英会話教室（1年目秋田・2年目から全県で）</t>
    <rPh sb="0" eb="3">
      <t>エイカイワ</t>
    </rPh>
    <rPh sb="3" eb="5">
      <t>キョウシツ</t>
    </rPh>
    <rPh sb="7" eb="9">
      <t>ネンメ</t>
    </rPh>
    <rPh sb="9" eb="11">
      <t>アキタ</t>
    </rPh>
    <rPh sb="13" eb="15">
      <t>ネンメ</t>
    </rPh>
    <rPh sb="17" eb="19">
      <t>ゼンケン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</si>
</sst>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6" formatCode="&quot;¥&quot;#,##0;[Red]&quot;¥&quot;\-#,##0"/>
  </numFmts>
  <fonts count="1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22"/>
      <color theme="1"/>
      <name val="ＭＳ Ｐゴシック"/>
      <family val="2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sz val="22"/>
      <color rgb="FFFF0000"/>
      <name val="ＭＳ Ｐゴシック"/>
      <family val="2"/>
      <charset val="128"/>
      <scheme val="minor"/>
    </font>
    <font>
      <u/>
      <sz val="11"/>
      <color theme="1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sz val="18"/>
      <color theme="1"/>
      <name val="ＭＳ Ｐゴシック"/>
      <family val="2"/>
      <charset val="128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3" tint="0.79998168889431442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 diagonalUp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 diagonalUp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91">
    <xf numFmtId="0" fontId="0" fillId="0" borderId="0" xfId="0">
      <alignment vertical="center"/>
    </xf>
    <xf numFmtId="0" fontId="3" fillId="0" borderId="0" xfId="0" applyFont="1">
      <alignment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38" fontId="0" fillId="0" borderId="0" xfId="0" applyNumberFormat="1">
      <alignment vertical="center"/>
    </xf>
    <xf numFmtId="0" fontId="0" fillId="0" borderId="1" xfId="0" applyBorder="1" applyAlignment="1">
      <alignment horizontal="right" vertical="center"/>
    </xf>
    <xf numFmtId="0" fontId="0" fillId="0" borderId="0" xfId="0" applyFill="1" applyBorder="1">
      <alignment vertical="center"/>
    </xf>
    <xf numFmtId="0" fontId="0" fillId="0" borderId="1" xfId="0" applyBorder="1" applyAlignment="1">
      <alignment horizontal="left" vertical="center"/>
    </xf>
    <xf numFmtId="0" fontId="4" fillId="5" borderId="1" xfId="0" applyFont="1" applyFill="1" applyBorder="1" applyAlignment="1">
      <alignment horizontal="center" vertical="center"/>
    </xf>
    <xf numFmtId="38" fontId="0" fillId="0" borderId="1" xfId="1" applyFont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38" fontId="0" fillId="0" borderId="6" xfId="1" applyFont="1" applyBorder="1" applyAlignment="1">
      <alignment horizontal="center" vertical="center"/>
    </xf>
    <xf numFmtId="38" fontId="0" fillId="0" borderId="6" xfId="1" applyFont="1" applyBorder="1">
      <alignment vertical="center"/>
    </xf>
    <xf numFmtId="0" fontId="0" fillId="0" borderId="6" xfId="0" applyBorder="1">
      <alignment vertical="center"/>
    </xf>
    <xf numFmtId="0" fontId="8" fillId="2" borderId="7" xfId="0" applyFont="1" applyFill="1" applyBorder="1" applyAlignment="1">
      <alignment horizontal="center" vertical="center"/>
    </xf>
    <xf numFmtId="0" fontId="0" fillId="2" borderId="8" xfId="0" applyFill="1" applyBorder="1">
      <alignment vertical="center"/>
    </xf>
    <xf numFmtId="38" fontId="0" fillId="4" borderId="1" xfId="1" applyFont="1" applyFill="1" applyBorder="1" applyAlignment="1">
      <alignment horizontal="center" vertical="center"/>
    </xf>
    <xf numFmtId="38" fontId="5" fillId="2" borderId="9" xfId="0" applyNumberFormat="1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3" xfId="0" applyBorder="1">
      <alignment vertical="center"/>
    </xf>
    <xf numFmtId="38" fontId="0" fillId="0" borderId="3" xfId="1" applyFont="1" applyBorder="1" applyAlignment="1">
      <alignment horizontal="center" vertical="center"/>
    </xf>
    <xf numFmtId="38" fontId="0" fillId="4" borderId="3" xfId="1" applyFont="1" applyFill="1" applyBorder="1" applyAlignment="1">
      <alignment horizontal="center" vertical="center"/>
    </xf>
    <xf numFmtId="0" fontId="0" fillId="0" borderId="11" xfId="0" applyBorder="1">
      <alignment vertical="center"/>
    </xf>
    <xf numFmtId="0" fontId="4" fillId="3" borderId="13" xfId="0" applyFont="1" applyFill="1" applyBorder="1" applyAlignment="1">
      <alignment horizontal="center" vertical="center"/>
    </xf>
    <xf numFmtId="38" fontId="0" fillId="0" borderId="13" xfId="1" applyFont="1" applyBorder="1">
      <alignment vertical="center"/>
    </xf>
    <xf numFmtId="38" fontId="0" fillId="4" borderId="13" xfId="1" applyFont="1" applyFill="1" applyBorder="1" applyAlignment="1">
      <alignment horizontal="center" vertical="center"/>
    </xf>
    <xf numFmtId="38" fontId="5" fillId="2" borderId="5" xfId="0" applyNumberFormat="1" applyFont="1" applyFill="1" applyBorder="1" applyAlignment="1">
      <alignment horizontal="center" vertical="center"/>
    </xf>
    <xf numFmtId="38" fontId="0" fillId="0" borderId="13" xfId="1" applyFont="1" applyBorder="1" applyAlignment="1">
      <alignment horizontal="center" vertical="center"/>
    </xf>
    <xf numFmtId="38" fontId="0" fillId="0" borderId="14" xfId="1" applyFon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38" fontId="9" fillId="0" borderId="13" xfId="1" applyNumberFormat="1" applyFont="1" applyBorder="1" applyAlignment="1">
      <alignment horizontal="center" vertical="center"/>
    </xf>
    <xf numFmtId="38" fontId="5" fillId="2" borderId="12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38" fontId="0" fillId="0" borderId="0" xfId="1" applyFont="1">
      <alignment vertical="center"/>
    </xf>
    <xf numFmtId="38" fontId="0" fillId="0" borderId="2" xfId="1" applyFont="1" applyFill="1" applyBorder="1" applyAlignment="1">
      <alignment horizontal="center" vertical="center"/>
    </xf>
    <xf numFmtId="6" fontId="0" fillId="0" borderId="1" xfId="2" applyFont="1" applyBorder="1">
      <alignment vertical="center"/>
    </xf>
    <xf numFmtId="6" fontId="0" fillId="0" borderId="1" xfId="2" applyFont="1" applyBorder="1" applyAlignment="1">
      <alignment horizontal="center" vertical="center"/>
    </xf>
    <xf numFmtId="6" fontId="0" fillId="0" borderId="3" xfId="2" applyFont="1" applyBorder="1">
      <alignment vertical="center"/>
    </xf>
    <xf numFmtId="6" fontId="0" fillId="0" borderId="1" xfId="0" applyNumberFormat="1" applyBorder="1">
      <alignment vertical="center"/>
    </xf>
    <xf numFmtId="0" fontId="10" fillId="0" borderId="1" xfId="0" applyFont="1" applyBorder="1">
      <alignment vertical="center"/>
    </xf>
    <xf numFmtId="6" fontId="4" fillId="5" borderId="1" xfId="2" applyFont="1" applyFill="1" applyBorder="1" applyAlignment="1">
      <alignment horizontal="center" vertical="center"/>
    </xf>
    <xf numFmtId="6" fontId="4" fillId="3" borderId="1" xfId="2" applyFont="1" applyFill="1" applyBorder="1" applyAlignment="1">
      <alignment horizontal="center" vertical="center"/>
    </xf>
    <xf numFmtId="6" fontId="4" fillId="0" borderId="4" xfId="2" applyFont="1" applyFill="1" applyBorder="1" applyAlignment="1">
      <alignment horizontal="center" vertical="center"/>
    </xf>
    <xf numFmtId="6" fontId="0" fillId="4" borderId="1" xfId="2" applyFont="1" applyFill="1" applyBorder="1" applyAlignment="1">
      <alignment horizontal="center" vertical="center"/>
    </xf>
    <xf numFmtId="6" fontId="0" fillId="0" borderId="6" xfId="2" applyFont="1" applyBorder="1" applyAlignment="1">
      <alignment horizontal="center" vertical="center"/>
    </xf>
    <xf numFmtId="6" fontId="0" fillId="0" borderId="6" xfId="2" applyFont="1" applyBorder="1">
      <alignment vertical="center"/>
    </xf>
    <xf numFmtId="6" fontId="0" fillId="2" borderId="8" xfId="2" applyFont="1" applyFill="1" applyBorder="1">
      <alignment vertical="center"/>
    </xf>
    <xf numFmtId="6" fontId="5" fillId="2" borderId="9" xfId="2" applyFont="1" applyFill="1" applyBorder="1" applyAlignment="1">
      <alignment horizontal="center" vertical="center"/>
    </xf>
    <xf numFmtId="6" fontId="5" fillId="2" borderId="10" xfId="2" applyFont="1" applyFill="1" applyBorder="1" applyAlignment="1">
      <alignment horizontal="center" vertical="center"/>
    </xf>
    <xf numFmtId="0" fontId="0" fillId="0" borderId="0" xfId="0" applyBorder="1">
      <alignment vertical="center"/>
    </xf>
    <xf numFmtId="6" fontId="0" fillId="0" borderId="0" xfId="0" applyNumberFormat="1" applyBorder="1">
      <alignment vertical="center"/>
    </xf>
    <xf numFmtId="6" fontId="0" fillId="0" borderId="0" xfId="0" applyNumberFormat="1" applyFill="1" applyBorder="1">
      <alignment vertical="center"/>
    </xf>
    <xf numFmtId="38" fontId="6" fillId="0" borderId="0" xfId="1" applyFont="1" applyFill="1" applyBorder="1">
      <alignment vertical="center"/>
    </xf>
    <xf numFmtId="6" fontId="0" fillId="0" borderId="15" xfId="0" applyNumberFormat="1" applyBorder="1">
      <alignment vertical="center"/>
    </xf>
    <xf numFmtId="0" fontId="6" fillId="0" borderId="0" xfId="0" applyFont="1" applyFill="1" applyBorder="1">
      <alignment vertical="center"/>
    </xf>
    <xf numFmtId="0" fontId="7" fillId="0" borderId="0" xfId="0" applyFont="1" applyFill="1" applyBorder="1">
      <alignment vertical="center"/>
    </xf>
    <xf numFmtId="6" fontId="0" fillId="0" borderId="0" xfId="2" applyFont="1" applyFill="1" applyBorder="1">
      <alignment vertical="center"/>
    </xf>
    <xf numFmtId="6" fontId="0" fillId="6" borderId="1" xfId="2" applyFont="1" applyFill="1" applyBorder="1" applyAlignment="1">
      <alignment horizontal="center" vertical="center"/>
    </xf>
    <xf numFmtId="6" fontId="0" fillId="6" borderId="3" xfId="2" applyFont="1" applyFill="1" applyBorder="1" applyAlignment="1">
      <alignment horizontal="center" vertical="center"/>
    </xf>
    <xf numFmtId="6" fontId="0" fillId="0" borderId="3" xfId="2" applyFont="1" applyBorder="1" applyAlignment="1">
      <alignment horizontal="center" vertical="center"/>
    </xf>
    <xf numFmtId="6" fontId="0" fillId="0" borderId="1" xfId="0" applyNumberFormat="1" applyBorder="1" applyAlignment="1">
      <alignment horizontal="center" vertical="center"/>
    </xf>
    <xf numFmtId="6" fontId="0" fillId="0" borderId="1" xfId="2" applyFont="1" applyFill="1" applyBorder="1" applyAlignment="1">
      <alignment horizontal="center" vertical="center"/>
    </xf>
    <xf numFmtId="0" fontId="0" fillId="0" borderId="16" xfId="0" applyBorder="1">
      <alignment vertical="center"/>
    </xf>
    <xf numFmtId="0" fontId="0" fillId="0" borderId="16" xfId="0" applyBorder="1" applyAlignment="1">
      <alignment horizontal="left" vertical="center"/>
    </xf>
    <xf numFmtId="0" fontId="11" fillId="6" borderId="1" xfId="0" applyFont="1" applyFill="1" applyBorder="1" applyAlignment="1">
      <alignment horizontal="center" vertical="center"/>
    </xf>
    <xf numFmtId="0" fontId="13" fillId="7" borderId="1" xfId="0" applyFont="1" applyFill="1" applyBorder="1" applyAlignment="1">
      <alignment horizontal="center" vertical="center"/>
    </xf>
    <xf numFmtId="0" fontId="13" fillId="4" borderId="1" xfId="0" applyFont="1" applyFill="1" applyBorder="1" applyAlignment="1">
      <alignment horizontal="center" vertical="center"/>
    </xf>
    <xf numFmtId="0" fontId="12" fillId="6" borderId="1" xfId="0" applyFont="1" applyFill="1" applyBorder="1" applyAlignment="1">
      <alignment horizontal="center" vertical="center"/>
    </xf>
    <xf numFmtId="0" fontId="13" fillId="5" borderId="1" xfId="0" applyFont="1" applyFill="1" applyBorder="1" applyAlignment="1">
      <alignment horizontal="center" vertical="center"/>
    </xf>
    <xf numFmtId="6" fontId="0" fillId="0" borderId="3" xfId="0" applyNumberFormat="1" applyBorder="1" applyAlignment="1">
      <alignment horizontal="center" vertical="center"/>
    </xf>
    <xf numFmtId="6" fontId="0" fillId="0" borderId="6" xfId="0" applyNumberFormat="1" applyBorder="1" applyAlignment="1">
      <alignment horizontal="center" vertical="center"/>
    </xf>
    <xf numFmtId="6" fontId="14" fillId="2" borderId="5" xfId="0" applyNumberFormat="1" applyFont="1" applyFill="1" applyBorder="1" applyAlignment="1">
      <alignment horizontal="center" vertical="center"/>
    </xf>
    <xf numFmtId="0" fontId="6" fillId="0" borderId="17" xfId="0" applyFont="1" applyBorder="1">
      <alignment vertical="center"/>
    </xf>
    <xf numFmtId="38" fontId="6" fillId="0" borderId="18" xfId="1" applyFont="1" applyBorder="1">
      <alignment vertical="center"/>
    </xf>
    <xf numFmtId="0" fontId="7" fillId="0" borderId="7" xfId="0" applyFont="1" applyBorder="1">
      <alignment vertical="center"/>
    </xf>
    <xf numFmtId="38" fontId="6" fillId="0" borderId="10" xfId="1" applyFont="1" applyBorder="1">
      <alignment vertical="center"/>
    </xf>
    <xf numFmtId="0" fontId="0" fillId="0" borderId="1" xfId="0" applyBorder="1" applyAlignment="1">
      <alignment horizontal="right"/>
    </xf>
    <xf numFmtId="6" fontId="1" fillId="0" borderId="4" xfId="2" applyFont="1" applyBorder="1" applyAlignment="1">
      <alignment horizontal="center" vertical="center"/>
    </xf>
    <xf numFmtId="6" fontId="0" fillId="0" borderId="19" xfId="2" applyFont="1" applyBorder="1" applyAlignment="1">
      <alignment horizontal="center" vertical="center"/>
    </xf>
    <xf numFmtId="6" fontId="0" fillId="0" borderId="20" xfId="2" applyFont="1" applyBorder="1" applyAlignment="1">
      <alignment horizontal="center" vertical="center"/>
    </xf>
    <xf numFmtId="6" fontId="0" fillId="0" borderId="21" xfId="2" applyFont="1" applyBorder="1" applyAlignment="1">
      <alignment horizontal="center" vertical="center"/>
    </xf>
    <xf numFmtId="6" fontId="0" fillId="0" borderId="4" xfId="2" applyFont="1" applyBorder="1" applyAlignment="1">
      <alignment horizontal="center" vertical="center"/>
    </xf>
    <xf numFmtId="0" fontId="13" fillId="4" borderId="6" xfId="0" applyFont="1" applyFill="1" applyBorder="1" applyAlignment="1">
      <alignment horizontal="center" vertical="center"/>
    </xf>
    <xf numFmtId="6" fontId="0" fillId="4" borderId="6" xfId="2" applyFont="1" applyFill="1" applyBorder="1" applyAlignment="1">
      <alignment horizontal="center" vertical="center"/>
    </xf>
    <xf numFmtId="0" fontId="13" fillId="2" borderId="7" xfId="0" applyFont="1" applyFill="1" applyBorder="1" applyAlignment="1">
      <alignment horizontal="center" vertical="center"/>
    </xf>
    <xf numFmtId="6" fontId="0" fillId="2" borderId="9" xfId="0" applyNumberFormat="1" applyFont="1" applyFill="1" applyBorder="1">
      <alignment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年間収支!$A$35</c:f>
              <c:strCache>
                <c:ptCount val="1"/>
                <c:pt idx="0">
                  <c:v>利益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年間収支!$B$35:$F$35</c:f>
              <c:numCache>
                <c:formatCode>"¥"#,##0_);[Red]\("¥"#,##0\)</c:formatCode>
                <c:ptCount val="5"/>
                <c:pt idx="0">
                  <c:v>5531040</c:v>
                </c:pt>
                <c:pt idx="1">
                  <c:v>14922400</c:v>
                </c:pt>
                <c:pt idx="2">
                  <c:v>14097460</c:v>
                </c:pt>
                <c:pt idx="3">
                  <c:v>18581380</c:v>
                </c:pt>
                <c:pt idx="4">
                  <c:v>35968740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42037456"/>
        <c:axId val="642036672"/>
      </c:lineChart>
      <c:catAx>
        <c:axId val="642037456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42036672"/>
        <c:crosses val="autoZero"/>
        <c:auto val="1"/>
        <c:lblAlgn val="ctr"/>
        <c:lblOffset val="100"/>
        <c:noMultiLvlLbl val="0"/>
      </c:catAx>
      <c:valAx>
        <c:axId val="6420366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&quot;¥&quot;#,##0_);[Red]\(&quot;¥&quot;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4203745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275167</xdr:colOff>
      <xdr:row>9</xdr:row>
      <xdr:rowOff>127000</xdr:rowOff>
    </xdr:from>
    <xdr:to>
      <xdr:col>15</xdr:col>
      <xdr:colOff>645583</xdr:colOff>
      <xdr:row>29</xdr:row>
      <xdr:rowOff>6349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34"/>
  <sheetViews>
    <sheetView zoomScale="80" zoomScaleNormal="80" workbookViewId="0">
      <pane xSplit="2" ySplit="3" topLeftCell="S4" activePane="bottomRight" state="frozen"/>
      <selection pane="topRight" activeCell="C1" sqref="C1"/>
      <selection pane="bottomLeft" activeCell="A4" sqref="A4"/>
      <selection pane="bottomRight" activeCell="B24" sqref="B24"/>
    </sheetView>
  </sheetViews>
  <sheetFormatPr defaultRowHeight="13.5" x14ac:dyDescent="0.15"/>
  <cols>
    <col min="1" max="1" width="23.625" bestFit="1" customWidth="1"/>
    <col min="2" max="2" width="27.75" bestFit="1" customWidth="1"/>
    <col min="3" max="3" width="11.375" bestFit="1" customWidth="1"/>
    <col min="34" max="34" width="10.75" customWidth="1"/>
  </cols>
  <sheetData>
    <row r="1" spans="1:34" ht="25.5" x14ac:dyDescent="0.15">
      <c r="A1" s="1" t="s">
        <v>39</v>
      </c>
    </row>
    <row r="4" spans="1:34" ht="18.75" x14ac:dyDescent="0.15">
      <c r="A4" s="10" t="s">
        <v>44</v>
      </c>
      <c r="B4" s="45" t="s">
        <v>40</v>
      </c>
      <c r="C4" s="41" t="s">
        <v>0</v>
      </c>
      <c r="D4" s="41" t="s">
        <v>1</v>
      </c>
      <c r="E4" s="41" t="s">
        <v>2</v>
      </c>
      <c r="F4" s="41" t="s">
        <v>3</v>
      </c>
      <c r="G4" s="41" t="s">
        <v>4</v>
      </c>
      <c r="H4" s="41" t="s">
        <v>5</v>
      </c>
      <c r="I4" s="41" t="s">
        <v>6</v>
      </c>
      <c r="J4" s="41" t="s">
        <v>7</v>
      </c>
      <c r="K4" s="41" t="s">
        <v>8</v>
      </c>
      <c r="L4" s="41" t="s">
        <v>9</v>
      </c>
      <c r="M4" s="41" t="s">
        <v>10</v>
      </c>
      <c r="N4" s="41" t="s">
        <v>11</v>
      </c>
      <c r="O4" s="41" t="s">
        <v>12</v>
      </c>
      <c r="P4" s="41" t="s">
        <v>13</v>
      </c>
      <c r="Q4" s="41" t="s">
        <v>14</v>
      </c>
      <c r="R4" s="41" t="s">
        <v>15</v>
      </c>
      <c r="S4" s="41" t="s">
        <v>16</v>
      </c>
      <c r="T4" s="41" t="s">
        <v>17</v>
      </c>
      <c r="U4" s="41" t="s">
        <v>18</v>
      </c>
      <c r="V4" s="41" t="s">
        <v>19</v>
      </c>
      <c r="W4" s="41" t="s">
        <v>20</v>
      </c>
      <c r="X4" s="41" t="s">
        <v>21</v>
      </c>
      <c r="Y4" s="41" t="s">
        <v>22</v>
      </c>
      <c r="Z4" s="41" t="s">
        <v>23</v>
      </c>
      <c r="AA4" s="41" t="s">
        <v>24</v>
      </c>
      <c r="AB4" s="41" t="s">
        <v>25</v>
      </c>
      <c r="AC4" s="41" t="s">
        <v>26</v>
      </c>
      <c r="AD4" s="41" t="s">
        <v>27</v>
      </c>
      <c r="AE4" s="41" t="s">
        <v>28</v>
      </c>
      <c r="AF4" s="41" t="s">
        <v>29</v>
      </c>
      <c r="AG4" s="41" t="s">
        <v>30</v>
      </c>
      <c r="AH4" s="46" t="s">
        <v>37</v>
      </c>
    </row>
    <row r="5" spans="1:34" x14ac:dyDescent="0.15">
      <c r="A5" s="4"/>
      <c r="B5" s="41"/>
      <c r="C5" s="40"/>
      <c r="D5" s="40"/>
      <c r="E5" s="40"/>
      <c r="F5" s="40"/>
      <c r="G5" s="40"/>
      <c r="H5" s="40"/>
      <c r="I5" s="40"/>
      <c r="J5" s="40"/>
      <c r="K5" s="40"/>
      <c r="L5" s="40"/>
      <c r="M5" s="40"/>
      <c r="N5" s="40"/>
      <c r="O5" s="40"/>
      <c r="P5" s="40"/>
      <c r="Q5" s="40"/>
      <c r="R5" s="40"/>
      <c r="S5" s="40"/>
      <c r="T5" s="40"/>
      <c r="U5" s="40"/>
      <c r="V5" s="40"/>
      <c r="W5" s="40"/>
      <c r="X5" s="40"/>
      <c r="Y5" s="40"/>
      <c r="Z5" s="40"/>
      <c r="AA5" s="40"/>
      <c r="AB5" s="40"/>
      <c r="AC5" s="40"/>
      <c r="AD5" s="40"/>
      <c r="AE5" s="40"/>
      <c r="AF5" s="40"/>
      <c r="AG5" s="40"/>
      <c r="AH5" s="40"/>
    </row>
    <row r="6" spans="1:34" x14ac:dyDescent="0.15">
      <c r="A6" s="4" t="s">
        <v>31</v>
      </c>
      <c r="B6" s="41" t="s">
        <v>125</v>
      </c>
      <c r="C6" s="41">
        <v>0</v>
      </c>
      <c r="D6" s="41">
        <v>0</v>
      </c>
      <c r="E6" s="41">
        <v>0</v>
      </c>
      <c r="F6" s="41">
        <v>0</v>
      </c>
      <c r="G6" s="41">
        <v>0</v>
      </c>
      <c r="H6" s="41">
        <v>0</v>
      </c>
      <c r="I6" s="41">
        <v>0</v>
      </c>
      <c r="J6" s="41">
        <v>0</v>
      </c>
      <c r="K6" s="41">
        <v>0</v>
      </c>
      <c r="L6" s="41">
        <v>0</v>
      </c>
      <c r="M6" s="41">
        <v>0</v>
      </c>
      <c r="N6" s="41">
        <v>0</v>
      </c>
      <c r="O6" s="41">
        <v>0</v>
      </c>
      <c r="P6" s="41">
        <v>0</v>
      </c>
      <c r="Q6" s="41">
        <v>0</v>
      </c>
      <c r="R6" s="41">
        <v>0</v>
      </c>
      <c r="S6" s="41">
        <v>0</v>
      </c>
      <c r="T6" s="41">
        <v>0</v>
      </c>
      <c r="U6" s="41">
        <v>0</v>
      </c>
      <c r="V6" s="41">
        <v>0</v>
      </c>
      <c r="W6" s="41">
        <v>0</v>
      </c>
      <c r="X6" s="41">
        <v>0</v>
      </c>
      <c r="Y6" s="41">
        <v>0</v>
      </c>
      <c r="Z6" s="41">
        <v>0</v>
      </c>
      <c r="AA6" s="41">
        <v>0</v>
      </c>
      <c r="AB6" s="41">
        <v>0</v>
      </c>
      <c r="AC6" s="41">
        <v>0</v>
      </c>
      <c r="AD6" s="41">
        <v>0</v>
      </c>
      <c r="AE6" s="41">
        <v>0</v>
      </c>
      <c r="AF6" s="41">
        <v>0</v>
      </c>
      <c r="AG6" s="41">
        <v>0</v>
      </c>
      <c r="AH6" s="41">
        <v>0</v>
      </c>
    </row>
    <row r="7" spans="1:34" x14ac:dyDescent="0.15">
      <c r="A7" s="4" t="s">
        <v>41</v>
      </c>
      <c r="B7" s="41">
        <v>600</v>
      </c>
      <c r="C7" s="41">
        <v>0</v>
      </c>
      <c r="D7" s="41">
        <v>0</v>
      </c>
      <c r="E7" s="41">
        <v>0</v>
      </c>
      <c r="F7" s="41">
        <v>0</v>
      </c>
      <c r="G7" s="41">
        <v>0</v>
      </c>
      <c r="H7" s="41">
        <v>0</v>
      </c>
      <c r="I7" s="41">
        <v>0</v>
      </c>
      <c r="J7" s="41">
        <v>0</v>
      </c>
      <c r="K7" s="41">
        <v>0</v>
      </c>
      <c r="L7" s="41">
        <v>0</v>
      </c>
      <c r="M7" s="41">
        <v>0</v>
      </c>
      <c r="N7" s="41">
        <v>600</v>
      </c>
      <c r="O7" s="41">
        <v>0</v>
      </c>
      <c r="P7" s="41">
        <v>0</v>
      </c>
      <c r="Q7" s="41">
        <v>0</v>
      </c>
      <c r="R7" s="41">
        <v>0</v>
      </c>
      <c r="S7" s="41">
        <v>0</v>
      </c>
      <c r="T7" s="41">
        <v>0</v>
      </c>
      <c r="U7" s="41">
        <v>0</v>
      </c>
      <c r="V7" s="41">
        <v>0</v>
      </c>
      <c r="W7" s="41">
        <v>0</v>
      </c>
      <c r="X7" s="41">
        <v>0</v>
      </c>
      <c r="Y7" s="41">
        <v>0</v>
      </c>
      <c r="Z7" s="41">
        <v>0</v>
      </c>
      <c r="AA7" s="41">
        <v>600</v>
      </c>
      <c r="AB7" s="41">
        <v>0</v>
      </c>
      <c r="AC7" s="41">
        <v>0</v>
      </c>
      <c r="AD7" s="41">
        <v>0</v>
      </c>
      <c r="AE7" s="41">
        <v>0</v>
      </c>
      <c r="AF7" s="41">
        <v>0</v>
      </c>
      <c r="AG7" s="41">
        <v>0</v>
      </c>
      <c r="AH7" s="41">
        <v>1200</v>
      </c>
    </row>
    <row r="8" spans="1:34" x14ac:dyDescent="0.15">
      <c r="A8" s="4" t="s">
        <v>32</v>
      </c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  <c r="P8" s="41"/>
      <c r="Q8" s="41"/>
      <c r="R8" s="41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  <c r="AF8" s="41"/>
      <c r="AG8" s="41"/>
      <c r="AH8" s="41"/>
    </row>
    <row r="9" spans="1:34" x14ac:dyDescent="0.15">
      <c r="A9" s="7" t="s">
        <v>69</v>
      </c>
      <c r="B9" s="41" t="s">
        <v>57</v>
      </c>
      <c r="C9" s="41">
        <v>0</v>
      </c>
      <c r="D9" s="41">
        <v>0</v>
      </c>
      <c r="E9" s="41">
        <v>0</v>
      </c>
      <c r="F9" s="41">
        <v>0</v>
      </c>
      <c r="G9" s="41">
        <v>0</v>
      </c>
      <c r="H9" s="41">
        <v>0</v>
      </c>
      <c r="I9" s="41">
        <v>0</v>
      </c>
      <c r="J9" s="41">
        <v>0</v>
      </c>
      <c r="K9" s="41">
        <v>0</v>
      </c>
      <c r="L9" s="41">
        <v>0</v>
      </c>
      <c r="M9" s="41">
        <v>0</v>
      </c>
      <c r="N9" s="41">
        <v>0</v>
      </c>
      <c r="O9" s="41">
        <v>0</v>
      </c>
      <c r="P9" s="41">
        <v>0</v>
      </c>
      <c r="Q9" s="41">
        <v>0</v>
      </c>
      <c r="R9" s="41">
        <v>0</v>
      </c>
      <c r="S9" s="41">
        <v>0</v>
      </c>
      <c r="T9" s="41">
        <v>0</v>
      </c>
      <c r="U9" s="41">
        <v>0</v>
      </c>
      <c r="V9" s="41">
        <v>0</v>
      </c>
      <c r="W9" s="41">
        <v>0</v>
      </c>
      <c r="X9" s="41">
        <v>0</v>
      </c>
      <c r="Y9" s="41">
        <v>0</v>
      </c>
      <c r="Z9" s="41">
        <v>0</v>
      </c>
      <c r="AA9" s="41">
        <v>0</v>
      </c>
      <c r="AB9" s="41">
        <v>0</v>
      </c>
      <c r="AC9" s="41">
        <v>0</v>
      </c>
      <c r="AD9" s="41">
        <v>0</v>
      </c>
      <c r="AE9" s="41">
        <v>0</v>
      </c>
      <c r="AF9" s="41">
        <v>0</v>
      </c>
      <c r="AG9" s="41">
        <v>0</v>
      </c>
      <c r="AH9" s="41">
        <v>0</v>
      </c>
    </row>
    <row r="10" spans="1:34" x14ac:dyDescent="0.15">
      <c r="A10" s="7" t="s">
        <v>51</v>
      </c>
      <c r="B10" s="41">
        <v>3000</v>
      </c>
      <c r="C10" s="41">
        <v>0</v>
      </c>
      <c r="D10" s="41">
        <v>0</v>
      </c>
      <c r="E10" s="41">
        <v>0</v>
      </c>
      <c r="F10" s="41">
        <v>0</v>
      </c>
      <c r="G10" s="41">
        <v>0</v>
      </c>
      <c r="H10" s="41">
        <v>0</v>
      </c>
      <c r="I10" s="41">
        <v>0</v>
      </c>
      <c r="J10" s="41">
        <v>0</v>
      </c>
      <c r="K10" s="41">
        <v>0</v>
      </c>
      <c r="L10" s="41">
        <v>0</v>
      </c>
      <c r="M10" s="41">
        <v>0</v>
      </c>
      <c r="N10" s="41">
        <v>0</v>
      </c>
      <c r="O10" s="41">
        <v>0</v>
      </c>
      <c r="P10" s="41">
        <v>0</v>
      </c>
      <c r="Q10" s="41">
        <v>0</v>
      </c>
      <c r="R10" s="41">
        <v>0</v>
      </c>
      <c r="S10" s="41">
        <v>0</v>
      </c>
      <c r="T10" s="41">
        <v>0</v>
      </c>
      <c r="U10" s="41">
        <v>0</v>
      </c>
      <c r="V10" s="41">
        <v>0</v>
      </c>
      <c r="W10" s="41">
        <v>0</v>
      </c>
      <c r="X10" s="41">
        <v>0</v>
      </c>
      <c r="Y10" s="41">
        <v>0</v>
      </c>
      <c r="Z10" s="41">
        <v>0</v>
      </c>
      <c r="AA10" s="41">
        <v>0</v>
      </c>
      <c r="AB10" s="41">
        <v>0</v>
      </c>
      <c r="AC10" s="41">
        <v>0</v>
      </c>
      <c r="AD10" s="41">
        <v>0</v>
      </c>
      <c r="AE10" s="41">
        <v>0</v>
      </c>
      <c r="AF10" s="41">
        <v>0</v>
      </c>
      <c r="AG10" s="41">
        <v>0</v>
      </c>
      <c r="AH10" s="41">
        <v>0</v>
      </c>
    </row>
    <row r="11" spans="1:34" x14ac:dyDescent="0.15">
      <c r="A11" s="7" t="s">
        <v>50</v>
      </c>
      <c r="B11" s="41">
        <v>5000</v>
      </c>
      <c r="C11" s="41">
        <v>0</v>
      </c>
      <c r="D11" s="41">
        <v>0</v>
      </c>
      <c r="E11" s="41">
        <v>0</v>
      </c>
      <c r="F11" s="41">
        <v>0</v>
      </c>
      <c r="G11" s="41">
        <v>0</v>
      </c>
      <c r="H11" s="41">
        <v>0</v>
      </c>
      <c r="I11" s="41">
        <v>0</v>
      </c>
      <c r="J11" s="41">
        <v>0</v>
      </c>
      <c r="K11" s="41">
        <v>0</v>
      </c>
      <c r="L11" s="41">
        <v>0</v>
      </c>
      <c r="M11" s="41">
        <v>0</v>
      </c>
      <c r="N11" s="41">
        <v>0</v>
      </c>
      <c r="O11" s="41">
        <v>0</v>
      </c>
      <c r="P11" s="41">
        <v>0</v>
      </c>
      <c r="Q11" s="41">
        <v>0</v>
      </c>
      <c r="R11" s="41">
        <v>0</v>
      </c>
      <c r="S11" s="41">
        <v>0</v>
      </c>
      <c r="T11" s="41">
        <v>0</v>
      </c>
      <c r="U11" s="41">
        <v>0</v>
      </c>
      <c r="V11" s="41">
        <v>0</v>
      </c>
      <c r="W11" s="41">
        <v>0</v>
      </c>
      <c r="X11" s="41">
        <v>0</v>
      </c>
      <c r="Y11" s="41">
        <v>0</v>
      </c>
      <c r="Z11" s="41">
        <v>0</v>
      </c>
      <c r="AA11" s="41">
        <v>0</v>
      </c>
      <c r="AB11" s="41">
        <v>0</v>
      </c>
      <c r="AC11" s="41">
        <v>0</v>
      </c>
      <c r="AD11" s="41">
        <v>0</v>
      </c>
      <c r="AE11" s="41">
        <v>0</v>
      </c>
      <c r="AF11" s="41">
        <v>0</v>
      </c>
      <c r="AG11" s="41">
        <v>0</v>
      </c>
      <c r="AH11" s="41">
        <v>0</v>
      </c>
    </row>
    <row r="12" spans="1:34" x14ac:dyDescent="0.15">
      <c r="A12" s="4" t="s">
        <v>63</v>
      </c>
      <c r="B12" s="41" t="s">
        <v>55</v>
      </c>
      <c r="C12" s="41">
        <v>0</v>
      </c>
      <c r="D12" s="41">
        <v>0</v>
      </c>
      <c r="E12" s="41">
        <v>0</v>
      </c>
      <c r="F12" s="41">
        <v>0</v>
      </c>
      <c r="G12" s="41">
        <v>0</v>
      </c>
      <c r="H12" s="41">
        <v>0</v>
      </c>
      <c r="I12" s="41">
        <v>0</v>
      </c>
      <c r="J12" s="41">
        <v>0</v>
      </c>
      <c r="K12" s="41">
        <v>0</v>
      </c>
      <c r="L12" s="41">
        <v>0</v>
      </c>
      <c r="M12" s="41">
        <v>0</v>
      </c>
      <c r="N12" s="41">
        <v>0</v>
      </c>
      <c r="O12" s="41">
        <v>0</v>
      </c>
      <c r="P12" s="41">
        <v>0</v>
      </c>
      <c r="Q12" s="41">
        <v>0</v>
      </c>
      <c r="R12" s="41">
        <v>0</v>
      </c>
      <c r="S12" s="41">
        <v>0</v>
      </c>
      <c r="T12" s="41">
        <v>0</v>
      </c>
      <c r="U12" s="41">
        <v>0</v>
      </c>
      <c r="V12" s="41">
        <v>0</v>
      </c>
      <c r="W12" s="41">
        <v>0</v>
      </c>
      <c r="X12" s="41">
        <v>0</v>
      </c>
      <c r="Y12" s="41">
        <v>0</v>
      </c>
      <c r="Z12" s="41">
        <v>0</v>
      </c>
      <c r="AA12" s="41">
        <v>0</v>
      </c>
      <c r="AB12" s="41">
        <v>0</v>
      </c>
      <c r="AC12" s="41">
        <v>0</v>
      </c>
      <c r="AD12" s="41">
        <v>0</v>
      </c>
      <c r="AE12" s="41">
        <v>0</v>
      </c>
      <c r="AF12" s="41">
        <v>0</v>
      </c>
      <c r="AG12" s="41">
        <v>0</v>
      </c>
      <c r="AH12" s="41">
        <v>0</v>
      </c>
    </row>
    <row r="13" spans="1:34" x14ac:dyDescent="0.15">
      <c r="A13" s="4" t="s">
        <v>64</v>
      </c>
      <c r="B13" s="41" t="s">
        <v>55</v>
      </c>
      <c r="C13" s="41">
        <v>0</v>
      </c>
      <c r="D13" s="41">
        <v>0</v>
      </c>
      <c r="E13" s="41">
        <v>0</v>
      </c>
      <c r="F13" s="41">
        <v>0</v>
      </c>
      <c r="G13" s="41">
        <v>0</v>
      </c>
      <c r="H13" s="41">
        <v>0</v>
      </c>
      <c r="I13" s="41">
        <v>0</v>
      </c>
      <c r="J13" s="41">
        <v>0</v>
      </c>
      <c r="K13" s="41">
        <v>0</v>
      </c>
      <c r="L13" s="41">
        <v>0</v>
      </c>
      <c r="M13" s="41">
        <v>0</v>
      </c>
      <c r="N13" s="41">
        <v>0</v>
      </c>
      <c r="O13" s="41">
        <v>0</v>
      </c>
      <c r="P13" s="41">
        <v>0</v>
      </c>
      <c r="Q13" s="41">
        <v>0</v>
      </c>
      <c r="R13" s="41">
        <v>0</v>
      </c>
      <c r="S13" s="41">
        <v>0</v>
      </c>
      <c r="T13" s="41">
        <v>0</v>
      </c>
      <c r="U13" s="41">
        <v>0</v>
      </c>
      <c r="V13" s="41">
        <v>0</v>
      </c>
      <c r="W13" s="41">
        <v>0</v>
      </c>
      <c r="X13" s="41">
        <v>0</v>
      </c>
      <c r="Y13" s="41">
        <v>0</v>
      </c>
      <c r="Z13" s="41">
        <v>0</v>
      </c>
      <c r="AA13" s="41">
        <v>0</v>
      </c>
      <c r="AB13" s="41">
        <v>0</v>
      </c>
      <c r="AC13" s="41">
        <v>0</v>
      </c>
      <c r="AD13" s="41">
        <v>0</v>
      </c>
      <c r="AE13" s="41">
        <v>0</v>
      </c>
      <c r="AF13" s="41">
        <v>0</v>
      </c>
      <c r="AG13" s="41">
        <v>0</v>
      </c>
      <c r="AH13" s="41">
        <v>0</v>
      </c>
    </row>
    <row r="14" spans="1:34" x14ac:dyDescent="0.15">
      <c r="A14" s="4" t="s">
        <v>65</v>
      </c>
      <c r="B14" s="41" t="s">
        <v>55</v>
      </c>
      <c r="C14" s="41">
        <v>0</v>
      </c>
      <c r="D14" s="41">
        <v>0</v>
      </c>
      <c r="E14" s="41">
        <v>0</v>
      </c>
      <c r="F14" s="41">
        <v>0</v>
      </c>
      <c r="G14" s="41">
        <v>0</v>
      </c>
      <c r="H14" s="41">
        <v>0</v>
      </c>
      <c r="I14" s="41">
        <v>0</v>
      </c>
      <c r="J14" s="41">
        <v>0</v>
      </c>
      <c r="K14" s="41">
        <v>0</v>
      </c>
      <c r="L14" s="41">
        <v>0</v>
      </c>
      <c r="M14" s="41">
        <v>0</v>
      </c>
      <c r="N14" s="41">
        <v>0</v>
      </c>
      <c r="O14" s="41">
        <v>0</v>
      </c>
      <c r="P14" s="41">
        <v>0</v>
      </c>
      <c r="Q14" s="41">
        <v>0</v>
      </c>
      <c r="R14" s="41">
        <v>0</v>
      </c>
      <c r="S14" s="41">
        <v>0</v>
      </c>
      <c r="T14" s="41">
        <v>0</v>
      </c>
      <c r="U14" s="41">
        <v>0</v>
      </c>
      <c r="V14" s="41">
        <v>0</v>
      </c>
      <c r="W14" s="41">
        <v>0</v>
      </c>
      <c r="X14" s="41">
        <v>0</v>
      </c>
      <c r="Y14" s="41">
        <v>0</v>
      </c>
      <c r="Z14" s="41">
        <v>0</v>
      </c>
      <c r="AA14" s="41">
        <v>0</v>
      </c>
      <c r="AB14" s="41">
        <v>0</v>
      </c>
      <c r="AC14" s="41">
        <v>0</v>
      </c>
      <c r="AD14" s="41">
        <v>0</v>
      </c>
      <c r="AE14" s="41">
        <v>0</v>
      </c>
      <c r="AF14" s="41">
        <v>0</v>
      </c>
      <c r="AG14" s="41">
        <v>0</v>
      </c>
      <c r="AH14" s="41">
        <v>0</v>
      </c>
    </row>
    <row r="15" spans="1:34" x14ac:dyDescent="0.15">
      <c r="A15" s="4"/>
      <c r="B15" s="41"/>
      <c r="C15" s="40"/>
      <c r="D15" s="40"/>
      <c r="E15" s="40"/>
      <c r="F15" s="40"/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</row>
    <row r="16" spans="1:34" ht="18.75" x14ac:dyDescent="0.15">
      <c r="A16" s="12" t="s">
        <v>37</v>
      </c>
      <c r="B16" s="47"/>
      <c r="C16" s="48">
        <v>0</v>
      </c>
      <c r="D16" s="48">
        <v>0</v>
      </c>
      <c r="E16" s="48">
        <v>0</v>
      </c>
      <c r="F16" s="48">
        <v>0</v>
      </c>
      <c r="G16" s="48">
        <v>0</v>
      </c>
      <c r="H16" s="48">
        <v>0</v>
      </c>
      <c r="I16" s="48">
        <v>0</v>
      </c>
      <c r="J16" s="48">
        <v>0</v>
      </c>
      <c r="K16" s="48">
        <v>0</v>
      </c>
      <c r="L16" s="48">
        <v>0</v>
      </c>
      <c r="M16" s="48">
        <v>0</v>
      </c>
      <c r="N16" s="48">
        <v>600</v>
      </c>
      <c r="O16" s="48">
        <v>0</v>
      </c>
      <c r="P16" s="48">
        <v>0</v>
      </c>
      <c r="Q16" s="48">
        <v>0</v>
      </c>
      <c r="R16" s="48">
        <v>0</v>
      </c>
      <c r="S16" s="48">
        <v>0</v>
      </c>
      <c r="T16" s="48">
        <v>0</v>
      </c>
      <c r="U16" s="48">
        <v>0</v>
      </c>
      <c r="V16" s="48">
        <v>0</v>
      </c>
      <c r="W16" s="48">
        <v>0</v>
      </c>
      <c r="X16" s="48">
        <v>0</v>
      </c>
      <c r="Y16" s="48">
        <v>0</v>
      </c>
      <c r="Z16" s="48">
        <v>0</v>
      </c>
      <c r="AA16" s="48">
        <v>600</v>
      </c>
      <c r="AB16" s="48">
        <v>0</v>
      </c>
      <c r="AC16" s="48">
        <v>0</v>
      </c>
      <c r="AD16" s="48">
        <v>0</v>
      </c>
      <c r="AE16" s="48">
        <v>0</v>
      </c>
      <c r="AF16" s="48">
        <v>0</v>
      </c>
      <c r="AG16" s="48">
        <v>0</v>
      </c>
      <c r="AH16" s="48">
        <f>SUM(AH6:AH15)</f>
        <v>1200</v>
      </c>
    </row>
    <row r="17" spans="1:34" x14ac:dyDescent="0.15">
      <c r="A17" s="4"/>
      <c r="B17" s="41"/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</row>
    <row r="18" spans="1:34" ht="18.75" x14ac:dyDescent="0.15">
      <c r="A18" s="10" t="s">
        <v>33</v>
      </c>
      <c r="B18" s="41"/>
      <c r="C18" s="40"/>
      <c r="D18" s="40"/>
      <c r="E18" s="40"/>
      <c r="F18" s="40"/>
      <c r="G18" s="40"/>
      <c r="H18" s="40"/>
      <c r="I18" s="40"/>
      <c r="J18" s="40"/>
      <c r="K18" s="40"/>
      <c r="L18" s="40"/>
      <c r="M18" s="40"/>
      <c r="N18" s="40"/>
      <c r="O18" s="40"/>
      <c r="P18" s="40"/>
      <c r="Q18" s="40"/>
      <c r="R18" s="40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  <c r="AF18" s="40"/>
      <c r="AG18" s="40"/>
      <c r="AH18" s="40"/>
    </row>
    <row r="19" spans="1:34" x14ac:dyDescent="0.15">
      <c r="A19" s="4"/>
      <c r="B19" s="41"/>
      <c r="C19" s="40"/>
      <c r="D19" s="40"/>
      <c r="E19" s="40"/>
      <c r="F19" s="40"/>
      <c r="G19" s="40"/>
      <c r="H19" s="40"/>
      <c r="I19" s="40"/>
      <c r="J19" s="40"/>
      <c r="K19" s="40"/>
      <c r="L19" s="40"/>
      <c r="M19" s="40"/>
      <c r="N19" s="40"/>
      <c r="O19" s="40"/>
      <c r="P19" s="40"/>
      <c r="Q19" s="40"/>
      <c r="R19" s="40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  <c r="AF19" s="40"/>
      <c r="AG19" s="40"/>
      <c r="AH19" s="40"/>
    </row>
    <row r="20" spans="1:34" x14ac:dyDescent="0.15">
      <c r="A20" s="4" t="s">
        <v>68</v>
      </c>
      <c r="B20" s="41">
        <v>40000</v>
      </c>
      <c r="C20" s="41">
        <v>0</v>
      </c>
      <c r="D20" s="41">
        <v>0</v>
      </c>
      <c r="E20" s="41">
        <v>0</v>
      </c>
      <c r="F20" s="41">
        <v>0</v>
      </c>
      <c r="G20" s="41">
        <v>0</v>
      </c>
      <c r="H20" s="41">
        <v>0</v>
      </c>
      <c r="I20" s="41">
        <v>0</v>
      </c>
      <c r="J20" s="41">
        <v>0</v>
      </c>
      <c r="K20" s="41">
        <v>0</v>
      </c>
      <c r="L20" s="41">
        <v>0</v>
      </c>
      <c r="M20" s="41">
        <v>0</v>
      </c>
      <c r="N20" s="41">
        <v>0</v>
      </c>
      <c r="O20" s="41">
        <v>0</v>
      </c>
      <c r="P20" s="41">
        <v>0</v>
      </c>
      <c r="Q20" s="41">
        <v>0</v>
      </c>
      <c r="R20" s="41">
        <v>0</v>
      </c>
      <c r="S20" s="41">
        <v>0</v>
      </c>
      <c r="T20" s="41">
        <v>0</v>
      </c>
      <c r="U20" s="41">
        <v>0</v>
      </c>
      <c r="V20" s="41">
        <v>0</v>
      </c>
      <c r="W20" s="41">
        <v>0</v>
      </c>
      <c r="X20" s="41">
        <v>0</v>
      </c>
      <c r="Y20" s="41">
        <v>0</v>
      </c>
      <c r="Z20" s="41">
        <v>0</v>
      </c>
      <c r="AA20" s="41">
        <v>0</v>
      </c>
      <c r="AB20" s="41">
        <v>0</v>
      </c>
      <c r="AC20" s="41">
        <v>0</v>
      </c>
      <c r="AD20" s="41">
        <v>0</v>
      </c>
      <c r="AE20" s="41">
        <v>0</v>
      </c>
      <c r="AF20" s="41">
        <v>0</v>
      </c>
      <c r="AG20" s="41">
        <v>0</v>
      </c>
      <c r="AH20" s="41">
        <v>0</v>
      </c>
    </row>
    <row r="21" spans="1:34" x14ac:dyDescent="0.15">
      <c r="A21" s="4" t="s">
        <v>42</v>
      </c>
      <c r="B21" s="41" t="s">
        <v>49</v>
      </c>
      <c r="C21" s="41">
        <v>900000</v>
      </c>
      <c r="D21" s="41">
        <v>0</v>
      </c>
      <c r="E21" s="41">
        <v>0</v>
      </c>
      <c r="F21" s="41">
        <v>0</v>
      </c>
      <c r="G21" s="41">
        <v>0</v>
      </c>
      <c r="H21" s="41">
        <v>0</v>
      </c>
      <c r="I21" s="41">
        <v>0</v>
      </c>
      <c r="J21" s="41">
        <v>0</v>
      </c>
      <c r="K21" s="41">
        <v>0</v>
      </c>
      <c r="L21" s="41">
        <v>0</v>
      </c>
      <c r="M21" s="41">
        <v>0</v>
      </c>
      <c r="N21" s="41">
        <v>0</v>
      </c>
      <c r="O21" s="41">
        <v>0</v>
      </c>
      <c r="P21" s="41">
        <v>0</v>
      </c>
      <c r="Q21" s="41">
        <v>0</v>
      </c>
      <c r="R21" s="41">
        <v>0</v>
      </c>
      <c r="S21" s="41">
        <v>0</v>
      </c>
      <c r="T21" s="41">
        <v>0</v>
      </c>
      <c r="U21" s="41">
        <v>0</v>
      </c>
      <c r="V21" s="41">
        <v>0</v>
      </c>
      <c r="W21" s="41">
        <v>0</v>
      </c>
      <c r="X21" s="41">
        <v>0</v>
      </c>
      <c r="Y21" s="41">
        <v>0</v>
      </c>
      <c r="Z21" s="41">
        <v>0</v>
      </c>
      <c r="AA21" s="41">
        <v>0</v>
      </c>
      <c r="AB21" s="41">
        <v>0</v>
      </c>
      <c r="AC21" s="41">
        <v>0</v>
      </c>
      <c r="AD21" s="41">
        <v>0</v>
      </c>
      <c r="AE21" s="41">
        <v>0</v>
      </c>
      <c r="AF21" s="41">
        <v>0</v>
      </c>
      <c r="AG21" s="41">
        <v>0</v>
      </c>
      <c r="AH21" s="41">
        <v>900000</v>
      </c>
    </row>
    <row r="22" spans="1:34" x14ac:dyDescent="0.15">
      <c r="A22" s="4" t="s">
        <v>34</v>
      </c>
      <c r="B22" s="41">
        <v>180000</v>
      </c>
      <c r="C22" s="41">
        <v>180000</v>
      </c>
      <c r="D22" s="41">
        <v>0</v>
      </c>
      <c r="E22" s="41">
        <v>0</v>
      </c>
      <c r="F22" s="41">
        <v>0</v>
      </c>
      <c r="G22" s="41">
        <v>0</v>
      </c>
      <c r="H22" s="41">
        <v>0</v>
      </c>
      <c r="I22" s="41">
        <v>0</v>
      </c>
      <c r="J22" s="41">
        <v>0</v>
      </c>
      <c r="K22" s="41">
        <v>0</v>
      </c>
      <c r="L22" s="41">
        <v>0</v>
      </c>
      <c r="M22" s="41">
        <v>0</v>
      </c>
      <c r="N22" s="41">
        <v>0</v>
      </c>
      <c r="O22" s="41">
        <v>0</v>
      </c>
      <c r="P22" s="41">
        <v>0</v>
      </c>
      <c r="Q22" s="41">
        <v>0</v>
      </c>
      <c r="R22" s="41">
        <v>0</v>
      </c>
      <c r="S22" s="41">
        <v>0</v>
      </c>
      <c r="T22" s="41">
        <v>0</v>
      </c>
      <c r="U22" s="41">
        <v>0</v>
      </c>
      <c r="V22" s="41">
        <v>0</v>
      </c>
      <c r="W22" s="41">
        <v>0</v>
      </c>
      <c r="X22" s="41">
        <v>0</v>
      </c>
      <c r="Y22" s="41">
        <v>0</v>
      </c>
      <c r="Z22" s="41">
        <v>0</v>
      </c>
      <c r="AA22" s="41">
        <v>0</v>
      </c>
      <c r="AB22" s="41">
        <v>0</v>
      </c>
      <c r="AC22" s="41">
        <v>0</v>
      </c>
      <c r="AD22" s="41">
        <v>0</v>
      </c>
      <c r="AE22" s="41">
        <v>0</v>
      </c>
      <c r="AF22" s="41">
        <v>0</v>
      </c>
      <c r="AG22" s="41">
        <v>0</v>
      </c>
      <c r="AH22" s="41">
        <v>180000</v>
      </c>
    </row>
    <row r="23" spans="1:34" x14ac:dyDescent="0.15">
      <c r="A23" s="4" t="s">
        <v>121</v>
      </c>
      <c r="B23" s="41">
        <v>35000</v>
      </c>
      <c r="C23" s="41">
        <v>35000</v>
      </c>
      <c r="D23" s="41">
        <v>0</v>
      </c>
      <c r="E23" s="41">
        <v>0</v>
      </c>
      <c r="F23" s="41">
        <v>0</v>
      </c>
      <c r="G23" s="41">
        <v>0</v>
      </c>
      <c r="H23" s="41">
        <v>0</v>
      </c>
      <c r="I23" s="41">
        <v>0</v>
      </c>
      <c r="J23" s="41">
        <v>0</v>
      </c>
      <c r="K23" s="41">
        <v>0</v>
      </c>
      <c r="L23" s="41">
        <v>0</v>
      </c>
      <c r="M23" s="41">
        <v>0</v>
      </c>
      <c r="N23" s="41">
        <v>0</v>
      </c>
      <c r="O23" s="41">
        <v>0</v>
      </c>
      <c r="P23" s="41">
        <v>0</v>
      </c>
      <c r="Q23" s="41">
        <v>0</v>
      </c>
      <c r="R23" s="41">
        <v>0</v>
      </c>
      <c r="S23" s="41">
        <v>0</v>
      </c>
      <c r="T23" s="41">
        <v>0</v>
      </c>
      <c r="U23" s="41">
        <v>0</v>
      </c>
      <c r="V23" s="41">
        <v>0</v>
      </c>
      <c r="W23" s="41">
        <v>0</v>
      </c>
      <c r="X23" s="41">
        <v>0</v>
      </c>
      <c r="Y23" s="41">
        <v>0</v>
      </c>
      <c r="Z23" s="41">
        <v>0</v>
      </c>
      <c r="AA23" s="41">
        <v>0</v>
      </c>
      <c r="AB23" s="41">
        <v>0</v>
      </c>
      <c r="AC23" s="41">
        <v>0</v>
      </c>
      <c r="AD23" s="41">
        <v>0</v>
      </c>
      <c r="AE23" s="41">
        <v>0</v>
      </c>
      <c r="AF23" s="41">
        <v>0</v>
      </c>
      <c r="AG23" s="41">
        <v>0</v>
      </c>
      <c r="AH23" s="41">
        <f>SUM(C23:AG23)</f>
        <v>35000</v>
      </c>
    </row>
    <row r="24" spans="1:34" x14ac:dyDescent="0.15">
      <c r="A24" s="4" t="s">
        <v>132</v>
      </c>
      <c r="B24" s="41">
        <v>590180</v>
      </c>
      <c r="C24" s="41">
        <v>0</v>
      </c>
      <c r="D24" s="41">
        <v>0</v>
      </c>
      <c r="E24" s="41">
        <v>0</v>
      </c>
      <c r="F24" s="41">
        <v>0</v>
      </c>
      <c r="G24" s="41">
        <v>0</v>
      </c>
      <c r="H24" s="41">
        <v>0</v>
      </c>
      <c r="I24" s="41">
        <v>0</v>
      </c>
      <c r="J24" s="41">
        <v>0</v>
      </c>
      <c r="K24" s="41">
        <v>0</v>
      </c>
      <c r="L24" s="41">
        <v>0</v>
      </c>
      <c r="M24" s="41">
        <v>0</v>
      </c>
      <c r="N24" s="41">
        <v>0</v>
      </c>
      <c r="O24" s="41">
        <v>0</v>
      </c>
      <c r="P24" s="41">
        <v>0</v>
      </c>
      <c r="Q24" s="41">
        <v>0</v>
      </c>
      <c r="R24" s="41">
        <v>0</v>
      </c>
      <c r="S24" s="41">
        <v>0</v>
      </c>
      <c r="T24" s="41">
        <v>0</v>
      </c>
      <c r="U24" s="41">
        <v>0</v>
      </c>
      <c r="V24" s="41">
        <v>0</v>
      </c>
      <c r="W24" s="41">
        <v>0</v>
      </c>
      <c r="X24" s="41">
        <v>0</v>
      </c>
      <c r="Y24" s="41">
        <v>0</v>
      </c>
      <c r="Z24" s="41">
        <v>0</v>
      </c>
      <c r="AA24" s="41">
        <v>0</v>
      </c>
      <c r="AB24" s="41">
        <v>0</v>
      </c>
      <c r="AC24" s="41">
        <v>0</v>
      </c>
      <c r="AD24" s="41">
        <v>0</v>
      </c>
      <c r="AE24" s="41">
        <v>0</v>
      </c>
      <c r="AF24" s="41">
        <v>0</v>
      </c>
      <c r="AG24" s="41">
        <v>0</v>
      </c>
      <c r="AH24" s="41">
        <v>0</v>
      </c>
    </row>
    <row r="25" spans="1:34" x14ac:dyDescent="0.15">
      <c r="A25" s="4" t="s">
        <v>43</v>
      </c>
      <c r="B25" s="41"/>
      <c r="C25" s="41">
        <v>0</v>
      </c>
      <c r="D25" s="41">
        <v>0</v>
      </c>
      <c r="E25" s="41">
        <v>0</v>
      </c>
      <c r="F25" s="41">
        <v>0</v>
      </c>
      <c r="G25" s="41">
        <v>0</v>
      </c>
      <c r="H25" s="41">
        <v>0</v>
      </c>
      <c r="I25" s="41">
        <v>0</v>
      </c>
      <c r="J25" s="41">
        <v>0</v>
      </c>
      <c r="K25" s="41">
        <v>0</v>
      </c>
      <c r="L25" s="41">
        <v>0</v>
      </c>
      <c r="M25" s="41">
        <v>0</v>
      </c>
      <c r="N25" s="41">
        <v>0</v>
      </c>
      <c r="O25" s="41">
        <v>0</v>
      </c>
      <c r="P25" s="41">
        <v>0</v>
      </c>
      <c r="Q25" s="41">
        <v>0</v>
      </c>
      <c r="R25" s="41">
        <v>0</v>
      </c>
      <c r="S25" s="41">
        <v>0</v>
      </c>
      <c r="T25" s="41">
        <v>0</v>
      </c>
      <c r="U25" s="41">
        <v>0</v>
      </c>
      <c r="V25" s="41">
        <v>0</v>
      </c>
      <c r="W25" s="41">
        <v>0</v>
      </c>
      <c r="X25" s="41">
        <v>0</v>
      </c>
      <c r="Y25" s="41">
        <v>0</v>
      </c>
      <c r="Z25" s="41">
        <v>0</v>
      </c>
      <c r="AA25" s="41">
        <v>0</v>
      </c>
      <c r="AB25" s="41">
        <v>0</v>
      </c>
      <c r="AC25" s="41">
        <v>0</v>
      </c>
      <c r="AD25" s="41">
        <v>0</v>
      </c>
      <c r="AE25" s="41">
        <v>0</v>
      </c>
      <c r="AF25" s="41">
        <v>0</v>
      </c>
      <c r="AG25" s="41">
        <v>0</v>
      </c>
      <c r="AH25" s="41">
        <v>0</v>
      </c>
    </row>
    <row r="26" spans="1:34" x14ac:dyDescent="0.15">
      <c r="A26" s="7" t="s">
        <v>45</v>
      </c>
      <c r="B26" s="41">
        <v>7600</v>
      </c>
      <c r="C26" s="41">
        <v>0</v>
      </c>
      <c r="D26" s="41">
        <v>0</v>
      </c>
      <c r="E26" s="41">
        <v>0</v>
      </c>
      <c r="F26" s="41">
        <v>0</v>
      </c>
      <c r="G26" s="41">
        <v>0</v>
      </c>
      <c r="H26" s="41">
        <v>0</v>
      </c>
      <c r="I26" s="41">
        <v>0</v>
      </c>
      <c r="J26" s="41">
        <v>0</v>
      </c>
      <c r="K26" s="41">
        <v>0</v>
      </c>
      <c r="L26" s="41">
        <v>0</v>
      </c>
      <c r="M26" s="41">
        <v>0</v>
      </c>
      <c r="N26" s="41">
        <v>0</v>
      </c>
      <c r="O26" s="41">
        <v>0</v>
      </c>
      <c r="P26" s="41">
        <v>0</v>
      </c>
      <c r="Q26" s="41">
        <v>0</v>
      </c>
      <c r="R26" s="41">
        <v>0</v>
      </c>
      <c r="S26" s="41">
        <v>0</v>
      </c>
      <c r="T26" s="41">
        <v>0</v>
      </c>
      <c r="U26" s="41">
        <v>0</v>
      </c>
      <c r="V26" s="41">
        <v>0</v>
      </c>
      <c r="W26" s="41">
        <v>0</v>
      </c>
      <c r="X26" s="41">
        <v>0</v>
      </c>
      <c r="Y26" s="41">
        <v>0</v>
      </c>
      <c r="Z26" s="41">
        <v>0</v>
      </c>
      <c r="AA26" s="41">
        <v>0</v>
      </c>
      <c r="AB26" s="41">
        <v>0</v>
      </c>
      <c r="AC26" s="41">
        <v>0</v>
      </c>
      <c r="AD26" s="41">
        <v>0</v>
      </c>
      <c r="AE26" s="41">
        <v>0</v>
      </c>
      <c r="AF26" s="41">
        <v>0</v>
      </c>
      <c r="AG26" s="41">
        <v>0</v>
      </c>
      <c r="AH26" s="41">
        <v>0</v>
      </c>
    </row>
    <row r="27" spans="1:34" x14ac:dyDescent="0.15">
      <c r="A27" s="7" t="s">
        <v>46</v>
      </c>
      <c r="B27" s="41">
        <v>100000</v>
      </c>
      <c r="C27" s="41">
        <v>0</v>
      </c>
      <c r="D27" s="41">
        <v>0</v>
      </c>
      <c r="E27" s="41">
        <v>0</v>
      </c>
      <c r="F27" s="41">
        <v>0</v>
      </c>
      <c r="G27" s="41">
        <v>0</v>
      </c>
      <c r="H27" s="41">
        <v>0</v>
      </c>
      <c r="I27" s="41">
        <v>0</v>
      </c>
      <c r="J27" s="41">
        <v>0</v>
      </c>
      <c r="K27" s="41">
        <v>0</v>
      </c>
      <c r="L27" s="41">
        <v>0</v>
      </c>
      <c r="M27" s="41">
        <v>0</v>
      </c>
      <c r="N27" s="41">
        <v>0</v>
      </c>
      <c r="O27" s="41">
        <v>0</v>
      </c>
      <c r="P27" s="41">
        <v>0</v>
      </c>
      <c r="Q27" s="41">
        <v>0</v>
      </c>
      <c r="R27" s="41">
        <v>0</v>
      </c>
      <c r="S27" s="41">
        <v>0</v>
      </c>
      <c r="T27" s="41">
        <v>0</v>
      </c>
      <c r="U27" s="41">
        <v>0</v>
      </c>
      <c r="V27" s="41">
        <v>0</v>
      </c>
      <c r="W27" s="41">
        <v>0</v>
      </c>
      <c r="X27" s="41">
        <v>0</v>
      </c>
      <c r="Y27" s="41">
        <v>0</v>
      </c>
      <c r="Z27" s="41">
        <v>0</v>
      </c>
      <c r="AA27" s="41">
        <v>0</v>
      </c>
      <c r="AB27" s="41">
        <v>0</v>
      </c>
      <c r="AC27" s="41">
        <v>0</v>
      </c>
      <c r="AD27" s="41">
        <v>0</v>
      </c>
      <c r="AE27" s="41">
        <v>0</v>
      </c>
      <c r="AF27" s="41">
        <v>0</v>
      </c>
      <c r="AG27" s="41">
        <v>0</v>
      </c>
      <c r="AH27" s="41">
        <v>0</v>
      </c>
    </row>
    <row r="28" spans="1:34" x14ac:dyDescent="0.15">
      <c r="A28" s="7" t="s">
        <v>47</v>
      </c>
      <c r="B28" s="41">
        <v>13800</v>
      </c>
      <c r="C28" s="41">
        <v>0</v>
      </c>
      <c r="D28" s="41">
        <v>0</v>
      </c>
      <c r="E28" s="41">
        <v>0</v>
      </c>
      <c r="F28" s="41">
        <v>0</v>
      </c>
      <c r="G28" s="41">
        <v>0</v>
      </c>
      <c r="H28" s="41">
        <v>0</v>
      </c>
      <c r="I28" s="41">
        <v>0</v>
      </c>
      <c r="J28" s="41">
        <v>0</v>
      </c>
      <c r="K28" s="41">
        <v>0</v>
      </c>
      <c r="L28" s="41">
        <v>0</v>
      </c>
      <c r="M28" s="41">
        <v>0</v>
      </c>
      <c r="N28" s="41">
        <v>0</v>
      </c>
      <c r="O28" s="41">
        <v>0</v>
      </c>
      <c r="P28" s="41">
        <v>0</v>
      </c>
      <c r="Q28" s="41">
        <v>0</v>
      </c>
      <c r="R28" s="41">
        <v>0</v>
      </c>
      <c r="S28" s="41">
        <v>0</v>
      </c>
      <c r="T28" s="41">
        <v>0</v>
      </c>
      <c r="U28" s="41">
        <v>0</v>
      </c>
      <c r="V28" s="41">
        <v>0</v>
      </c>
      <c r="W28" s="41">
        <v>0</v>
      </c>
      <c r="X28" s="41">
        <v>0</v>
      </c>
      <c r="Y28" s="41">
        <v>0</v>
      </c>
      <c r="Z28" s="41">
        <v>0</v>
      </c>
      <c r="AA28" s="41">
        <v>0</v>
      </c>
      <c r="AB28" s="41">
        <v>0</v>
      </c>
      <c r="AC28" s="41">
        <v>0</v>
      </c>
      <c r="AD28" s="41">
        <v>0</v>
      </c>
      <c r="AE28" s="41">
        <v>0</v>
      </c>
      <c r="AF28" s="41">
        <v>0</v>
      </c>
      <c r="AG28" s="41">
        <v>0</v>
      </c>
      <c r="AH28" s="41">
        <v>0</v>
      </c>
    </row>
    <row r="29" spans="1:34" x14ac:dyDescent="0.15">
      <c r="A29" s="7" t="s">
        <v>48</v>
      </c>
      <c r="B29" s="41">
        <v>17640</v>
      </c>
      <c r="C29" s="41">
        <v>0</v>
      </c>
      <c r="D29" s="41">
        <v>0</v>
      </c>
      <c r="E29" s="41">
        <v>0</v>
      </c>
      <c r="F29" s="41">
        <v>0</v>
      </c>
      <c r="G29" s="41">
        <v>0</v>
      </c>
      <c r="H29" s="41">
        <v>0</v>
      </c>
      <c r="I29" s="41">
        <v>0</v>
      </c>
      <c r="J29" s="41">
        <v>0</v>
      </c>
      <c r="K29" s="41">
        <v>0</v>
      </c>
      <c r="L29" s="41">
        <v>0</v>
      </c>
      <c r="M29" s="41">
        <v>0</v>
      </c>
      <c r="N29" s="41">
        <v>0</v>
      </c>
      <c r="O29" s="41">
        <v>0</v>
      </c>
      <c r="P29" s="41">
        <v>0</v>
      </c>
      <c r="Q29" s="41">
        <v>0</v>
      </c>
      <c r="R29" s="41">
        <v>0</v>
      </c>
      <c r="S29" s="41">
        <v>0</v>
      </c>
      <c r="T29" s="41">
        <v>0</v>
      </c>
      <c r="U29" s="41">
        <v>0</v>
      </c>
      <c r="V29" s="41">
        <v>0</v>
      </c>
      <c r="W29" s="41">
        <v>0</v>
      </c>
      <c r="X29" s="41">
        <v>0</v>
      </c>
      <c r="Y29" s="41">
        <v>0</v>
      </c>
      <c r="Z29" s="41">
        <v>0</v>
      </c>
      <c r="AA29" s="41">
        <v>0</v>
      </c>
      <c r="AB29" s="41">
        <v>0</v>
      </c>
      <c r="AC29" s="41">
        <v>0</v>
      </c>
      <c r="AD29" s="41">
        <v>0</v>
      </c>
      <c r="AE29" s="41">
        <v>0</v>
      </c>
      <c r="AF29" s="41">
        <v>0</v>
      </c>
      <c r="AG29" s="41">
        <v>0</v>
      </c>
      <c r="AH29" s="41">
        <v>0</v>
      </c>
    </row>
    <row r="30" spans="1:34" x14ac:dyDescent="0.15">
      <c r="A30" s="9" t="s">
        <v>35</v>
      </c>
      <c r="B30" s="41">
        <v>32600</v>
      </c>
      <c r="C30" s="41">
        <v>32600</v>
      </c>
      <c r="D30" s="41">
        <v>0</v>
      </c>
      <c r="E30" s="41">
        <v>0</v>
      </c>
      <c r="F30" s="41">
        <v>0</v>
      </c>
      <c r="G30" s="41">
        <v>0</v>
      </c>
      <c r="H30" s="41">
        <v>0</v>
      </c>
      <c r="I30" s="41">
        <v>0</v>
      </c>
      <c r="J30" s="41">
        <v>0</v>
      </c>
      <c r="K30" s="41">
        <v>0</v>
      </c>
      <c r="L30" s="41">
        <v>0</v>
      </c>
      <c r="M30" s="41">
        <v>0</v>
      </c>
      <c r="N30" s="41">
        <v>0</v>
      </c>
      <c r="O30" s="41">
        <v>0</v>
      </c>
      <c r="P30" s="41">
        <v>0</v>
      </c>
      <c r="Q30" s="41">
        <v>0</v>
      </c>
      <c r="R30" s="41">
        <v>0</v>
      </c>
      <c r="S30" s="41">
        <v>0</v>
      </c>
      <c r="T30" s="41">
        <v>0</v>
      </c>
      <c r="U30" s="41">
        <v>0</v>
      </c>
      <c r="V30" s="41">
        <v>0</v>
      </c>
      <c r="W30" s="41">
        <v>0</v>
      </c>
      <c r="X30" s="41">
        <v>0</v>
      </c>
      <c r="Y30" s="41">
        <v>0</v>
      </c>
      <c r="Z30" s="41">
        <v>0</v>
      </c>
      <c r="AA30" s="41">
        <v>0</v>
      </c>
      <c r="AB30" s="41">
        <v>0</v>
      </c>
      <c r="AC30" s="41">
        <v>0</v>
      </c>
      <c r="AD30" s="41">
        <v>0</v>
      </c>
      <c r="AE30" s="41">
        <v>0</v>
      </c>
      <c r="AF30" s="41">
        <v>0</v>
      </c>
      <c r="AG30" s="41">
        <v>0</v>
      </c>
      <c r="AH30" s="41">
        <v>32600</v>
      </c>
    </row>
    <row r="31" spans="1:34" x14ac:dyDescent="0.15">
      <c r="A31" s="9"/>
      <c r="B31" s="41"/>
      <c r="C31" s="41"/>
      <c r="D31" s="41"/>
      <c r="E31" s="40"/>
      <c r="F31" s="40"/>
      <c r="G31" s="40"/>
      <c r="H31" s="40"/>
      <c r="I31" s="40"/>
      <c r="J31" s="40"/>
      <c r="K31" s="40"/>
      <c r="L31" s="40"/>
      <c r="M31" s="40"/>
      <c r="N31" s="40"/>
      <c r="O31" s="40"/>
      <c r="P31" s="40"/>
      <c r="Q31" s="40"/>
      <c r="R31" s="40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  <c r="AF31" s="40"/>
      <c r="AG31" s="40"/>
      <c r="AH31" s="40"/>
    </row>
    <row r="32" spans="1:34" ht="18.75" x14ac:dyDescent="0.15">
      <c r="A32" s="12" t="s">
        <v>37</v>
      </c>
      <c r="B32" s="47"/>
      <c r="C32" s="48">
        <f>SUM(C21:C31)</f>
        <v>1147600</v>
      </c>
      <c r="D32" s="48">
        <f t="shared" ref="D32:AG32" si="0">SUM(D20:D31)</f>
        <v>0</v>
      </c>
      <c r="E32" s="48">
        <f t="shared" si="0"/>
        <v>0</v>
      </c>
      <c r="F32" s="48">
        <f t="shared" si="0"/>
        <v>0</v>
      </c>
      <c r="G32" s="48">
        <f t="shared" si="0"/>
        <v>0</v>
      </c>
      <c r="H32" s="48">
        <f t="shared" si="0"/>
        <v>0</v>
      </c>
      <c r="I32" s="48">
        <f t="shared" si="0"/>
        <v>0</v>
      </c>
      <c r="J32" s="48">
        <f t="shared" si="0"/>
        <v>0</v>
      </c>
      <c r="K32" s="48">
        <f t="shared" si="0"/>
        <v>0</v>
      </c>
      <c r="L32" s="48">
        <f t="shared" si="0"/>
        <v>0</v>
      </c>
      <c r="M32" s="48">
        <f t="shared" si="0"/>
        <v>0</v>
      </c>
      <c r="N32" s="48">
        <f t="shared" si="0"/>
        <v>0</v>
      </c>
      <c r="O32" s="48">
        <f t="shared" si="0"/>
        <v>0</v>
      </c>
      <c r="P32" s="48">
        <f t="shared" si="0"/>
        <v>0</v>
      </c>
      <c r="Q32" s="48">
        <f t="shared" si="0"/>
        <v>0</v>
      </c>
      <c r="R32" s="48">
        <f t="shared" si="0"/>
        <v>0</v>
      </c>
      <c r="S32" s="48">
        <f t="shared" si="0"/>
        <v>0</v>
      </c>
      <c r="T32" s="48">
        <f t="shared" si="0"/>
        <v>0</v>
      </c>
      <c r="U32" s="48">
        <f t="shared" si="0"/>
        <v>0</v>
      </c>
      <c r="V32" s="48">
        <f t="shared" si="0"/>
        <v>0</v>
      </c>
      <c r="W32" s="48">
        <f t="shared" si="0"/>
        <v>0</v>
      </c>
      <c r="X32" s="48">
        <f t="shared" si="0"/>
        <v>0</v>
      </c>
      <c r="Y32" s="48">
        <f t="shared" si="0"/>
        <v>0</v>
      </c>
      <c r="Z32" s="48">
        <f t="shared" si="0"/>
        <v>0</v>
      </c>
      <c r="AA32" s="48">
        <f t="shared" si="0"/>
        <v>0</v>
      </c>
      <c r="AB32" s="48">
        <f t="shared" si="0"/>
        <v>0</v>
      </c>
      <c r="AC32" s="48">
        <f t="shared" si="0"/>
        <v>0</v>
      </c>
      <c r="AD32" s="48">
        <f t="shared" si="0"/>
        <v>0</v>
      </c>
      <c r="AE32" s="48">
        <f t="shared" si="0"/>
        <v>0</v>
      </c>
      <c r="AF32" s="48">
        <f t="shared" si="0"/>
        <v>0</v>
      </c>
      <c r="AG32" s="48">
        <f t="shared" si="0"/>
        <v>0</v>
      </c>
      <c r="AH32" s="48">
        <f>SUM(AH20:AH30)</f>
        <v>1147600</v>
      </c>
    </row>
    <row r="33" spans="1:34" ht="14.25" thickBot="1" x14ac:dyDescent="0.2">
      <c r="A33" s="14"/>
      <c r="B33" s="49"/>
      <c r="C33" s="50"/>
      <c r="D33" s="50"/>
      <c r="E33" s="50"/>
      <c r="F33" s="50"/>
      <c r="G33" s="50"/>
      <c r="H33" s="50"/>
      <c r="I33" s="50"/>
      <c r="J33" s="50"/>
      <c r="K33" s="50"/>
      <c r="L33" s="50"/>
      <c r="M33" s="50"/>
      <c r="N33" s="50"/>
      <c r="O33" s="50"/>
      <c r="P33" s="50"/>
      <c r="Q33" s="50"/>
      <c r="R33" s="50"/>
      <c r="S33" s="50"/>
      <c r="T33" s="50"/>
      <c r="U33" s="50"/>
      <c r="V33" s="50"/>
      <c r="W33" s="50"/>
      <c r="X33" s="50"/>
      <c r="Y33" s="50"/>
      <c r="Z33" s="50"/>
      <c r="AA33" s="50"/>
      <c r="AB33" s="50"/>
      <c r="AC33" s="50"/>
      <c r="AD33" s="50"/>
      <c r="AE33" s="50"/>
      <c r="AF33" s="50"/>
      <c r="AG33" s="50"/>
      <c r="AH33" s="50"/>
    </row>
    <row r="34" spans="1:34" ht="26.25" thickBot="1" x14ac:dyDescent="0.2">
      <c r="A34" s="18" t="s">
        <v>38</v>
      </c>
      <c r="B34" s="51"/>
      <c r="C34" s="52">
        <f t="shared" ref="C34:AH34" si="1">C16-C32</f>
        <v>-1147600</v>
      </c>
      <c r="D34" s="52">
        <f t="shared" si="1"/>
        <v>0</v>
      </c>
      <c r="E34" s="52">
        <f t="shared" si="1"/>
        <v>0</v>
      </c>
      <c r="F34" s="52">
        <f t="shared" si="1"/>
        <v>0</v>
      </c>
      <c r="G34" s="52">
        <f t="shared" si="1"/>
        <v>0</v>
      </c>
      <c r="H34" s="52">
        <f t="shared" si="1"/>
        <v>0</v>
      </c>
      <c r="I34" s="52">
        <f t="shared" si="1"/>
        <v>0</v>
      </c>
      <c r="J34" s="52">
        <f t="shared" si="1"/>
        <v>0</v>
      </c>
      <c r="K34" s="52">
        <f t="shared" si="1"/>
        <v>0</v>
      </c>
      <c r="L34" s="52">
        <f t="shared" si="1"/>
        <v>0</v>
      </c>
      <c r="M34" s="52">
        <f t="shared" si="1"/>
        <v>0</v>
      </c>
      <c r="N34" s="52">
        <f t="shared" si="1"/>
        <v>600</v>
      </c>
      <c r="O34" s="52">
        <f t="shared" si="1"/>
        <v>0</v>
      </c>
      <c r="P34" s="52">
        <f t="shared" si="1"/>
        <v>0</v>
      </c>
      <c r="Q34" s="52">
        <f t="shared" si="1"/>
        <v>0</v>
      </c>
      <c r="R34" s="52">
        <f t="shared" si="1"/>
        <v>0</v>
      </c>
      <c r="S34" s="52">
        <f t="shared" si="1"/>
        <v>0</v>
      </c>
      <c r="T34" s="52">
        <f t="shared" si="1"/>
        <v>0</v>
      </c>
      <c r="U34" s="52">
        <f t="shared" si="1"/>
        <v>0</v>
      </c>
      <c r="V34" s="52">
        <f t="shared" si="1"/>
        <v>0</v>
      </c>
      <c r="W34" s="52">
        <f t="shared" si="1"/>
        <v>0</v>
      </c>
      <c r="X34" s="52">
        <f t="shared" si="1"/>
        <v>0</v>
      </c>
      <c r="Y34" s="52">
        <f t="shared" si="1"/>
        <v>0</v>
      </c>
      <c r="Z34" s="52">
        <f t="shared" si="1"/>
        <v>0</v>
      </c>
      <c r="AA34" s="52">
        <f t="shared" si="1"/>
        <v>600</v>
      </c>
      <c r="AB34" s="52">
        <f t="shared" si="1"/>
        <v>0</v>
      </c>
      <c r="AC34" s="52">
        <f t="shared" si="1"/>
        <v>0</v>
      </c>
      <c r="AD34" s="52">
        <f t="shared" si="1"/>
        <v>0</v>
      </c>
      <c r="AE34" s="52">
        <f t="shared" si="1"/>
        <v>0</v>
      </c>
      <c r="AF34" s="52">
        <f t="shared" si="1"/>
        <v>0</v>
      </c>
      <c r="AG34" s="52">
        <f t="shared" si="1"/>
        <v>0</v>
      </c>
      <c r="AH34" s="53">
        <f t="shared" si="1"/>
        <v>-1146400</v>
      </c>
    </row>
  </sheetData>
  <phoneticPr fontId="2"/>
  <pageMargins left="0.7" right="0.7" top="0.75" bottom="0.75" header="0.3" footer="0.3"/>
  <pageSetup paperSize="9" orientation="portrait" horizontalDpi="0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34"/>
  <sheetViews>
    <sheetView zoomScale="80" zoomScaleNormal="80" workbookViewId="0">
      <pane xSplit="2" ySplit="3" topLeftCell="T4" activePane="bottomRight" state="frozen"/>
      <selection pane="topRight" activeCell="C1" sqref="C1"/>
      <selection pane="bottomLeft" activeCell="A4" sqref="A4"/>
      <selection pane="bottomRight" activeCell="C24" sqref="C24"/>
    </sheetView>
  </sheetViews>
  <sheetFormatPr defaultRowHeight="13.5" x14ac:dyDescent="0.15"/>
  <cols>
    <col min="1" max="1" width="23.625" bestFit="1" customWidth="1"/>
    <col min="2" max="2" width="27.75" bestFit="1" customWidth="1"/>
    <col min="3" max="3" width="11.375" bestFit="1" customWidth="1"/>
    <col min="16" max="16" width="9.5" bestFit="1" customWidth="1"/>
    <col min="27" max="27" width="10.875" bestFit="1" customWidth="1"/>
    <col min="34" max="34" width="10.75" customWidth="1"/>
  </cols>
  <sheetData>
    <row r="1" spans="1:35" ht="25.5" x14ac:dyDescent="0.15">
      <c r="A1" s="1" t="s">
        <v>39</v>
      </c>
    </row>
    <row r="2" spans="1:35" x14ac:dyDescent="0.15">
      <c r="AA2" t="s">
        <v>74</v>
      </c>
      <c r="AB2" t="s">
        <v>91</v>
      </c>
    </row>
    <row r="3" spans="1:35" x14ac:dyDescent="0.15">
      <c r="AA3" t="s">
        <v>53</v>
      </c>
    </row>
    <row r="4" spans="1:35" ht="18.75" x14ac:dyDescent="0.15">
      <c r="A4" s="10" t="s">
        <v>44</v>
      </c>
      <c r="B4" s="10" t="s">
        <v>40</v>
      </c>
      <c r="C4" s="3" t="s">
        <v>0</v>
      </c>
      <c r="D4" s="3" t="s">
        <v>1</v>
      </c>
      <c r="E4" s="3" t="s">
        <v>2</v>
      </c>
      <c r="F4" s="3" t="s">
        <v>3</v>
      </c>
      <c r="G4" s="3" t="s">
        <v>4</v>
      </c>
      <c r="H4" s="3" t="s">
        <v>5</v>
      </c>
      <c r="I4" s="3" t="s">
        <v>6</v>
      </c>
      <c r="J4" s="3" t="s">
        <v>7</v>
      </c>
      <c r="K4" s="3" t="s">
        <v>8</v>
      </c>
      <c r="L4" s="3" t="s">
        <v>9</v>
      </c>
      <c r="M4" s="3" t="s">
        <v>10</v>
      </c>
      <c r="N4" s="3" t="s">
        <v>11</v>
      </c>
      <c r="O4" s="3" t="s">
        <v>12</v>
      </c>
      <c r="P4" s="3" t="s">
        <v>13</v>
      </c>
      <c r="Q4" s="3" t="s">
        <v>14</v>
      </c>
      <c r="R4" s="3" t="s">
        <v>15</v>
      </c>
      <c r="S4" s="3" t="s">
        <v>16</v>
      </c>
      <c r="T4" s="3" t="s">
        <v>17</v>
      </c>
      <c r="U4" s="3" t="s">
        <v>18</v>
      </c>
      <c r="V4" s="3" t="s">
        <v>19</v>
      </c>
      <c r="W4" s="3" t="s">
        <v>20</v>
      </c>
      <c r="X4" s="3" t="s">
        <v>21</v>
      </c>
      <c r="Y4" s="3" t="s">
        <v>22</v>
      </c>
      <c r="Z4" s="3" t="s">
        <v>23</v>
      </c>
      <c r="AA4" s="36" t="s">
        <v>24</v>
      </c>
      <c r="AB4" s="3" t="s">
        <v>25</v>
      </c>
      <c r="AC4" s="3" t="s">
        <v>26</v>
      </c>
      <c r="AD4" s="3" t="s">
        <v>27</v>
      </c>
      <c r="AE4" s="3" t="s">
        <v>28</v>
      </c>
      <c r="AF4" s="22" t="s">
        <v>29</v>
      </c>
      <c r="AG4" s="22" t="s">
        <v>30</v>
      </c>
      <c r="AH4" s="27" t="s">
        <v>37</v>
      </c>
    </row>
    <row r="5" spans="1:35" x14ac:dyDescent="0.15">
      <c r="A5" s="4"/>
      <c r="B5" s="11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23"/>
      <c r="AG5" s="23"/>
      <c r="AH5" s="28"/>
    </row>
    <row r="6" spans="1:35" x14ac:dyDescent="0.15">
      <c r="A6" s="4" t="s">
        <v>31</v>
      </c>
      <c r="B6" s="11" t="s">
        <v>125</v>
      </c>
      <c r="C6" s="3">
        <f>C62</f>
        <v>0</v>
      </c>
      <c r="D6" s="3">
        <v>0</v>
      </c>
      <c r="E6" s="3">
        <v>0</v>
      </c>
      <c r="F6" s="3">
        <v>0</v>
      </c>
      <c r="G6" s="3">
        <v>0</v>
      </c>
      <c r="H6" s="3">
        <v>0</v>
      </c>
      <c r="I6" s="3">
        <v>0</v>
      </c>
      <c r="J6" s="3">
        <v>0</v>
      </c>
      <c r="K6" s="3">
        <v>0</v>
      </c>
      <c r="L6" s="11">
        <v>0</v>
      </c>
      <c r="M6" s="3">
        <v>0</v>
      </c>
      <c r="N6" s="3">
        <v>0</v>
      </c>
      <c r="O6" s="3">
        <v>0</v>
      </c>
      <c r="P6" s="11">
        <v>0</v>
      </c>
      <c r="Q6" s="3">
        <v>0</v>
      </c>
      <c r="R6" s="3">
        <v>0</v>
      </c>
      <c r="S6" s="3">
        <v>0</v>
      </c>
      <c r="T6" s="3">
        <v>0</v>
      </c>
      <c r="U6" s="3">
        <v>0</v>
      </c>
      <c r="V6" s="3">
        <v>0</v>
      </c>
      <c r="W6" s="3">
        <v>0</v>
      </c>
      <c r="X6" s="3">
        <v>0</v>
      </c>
      <c r="Y6" s="3">
        <v>0</v>
      </c>
      <c r="Z6" s="3">
        <v>0</v>
      </c>
      <c r="AA6" s="11">
        <v>3160000</v>
      </c>
      <c r="AB6" s="3">
        <v>0</v>
      </c>
      <c r="AC6" s="3">
        <v>0</v>
      </c>
      <c r="AD6" s="3">
        <v>0</v>
      </c>
      <c r="AE6" s="3">
        <v>0</v>
      </c>
      <c r="AF6" s="22">
        <v>0</v>
      </c>
      <c r="AG6" s="22">
        <v>0</v>
      </c>
      <c r="AH6" s="31">
        <f>SUM(C6:AG6)</f>
        <v>3160000</v>
      </c>
      <c r="AI6" s="8"/>
    </row>
    <row r="7" spans="1:35" x14ac:dyDescent="0.15">
      <c r="A7" s="4" t="s">
        <v>41</v>
      </c>
      <c r="B7" s="11">
        <v>600</v>
      </c>
      <c r="C7" s="11">
        <v>0</v>
      </c>
      <c r="D7" s="11">
        <v>0</v>
      </c>
      <c r="E7" s="11">
        <v>0</v>
      </c>
      <c r="F7" s="11">
        <v>600</v>
      </c>
      <c r="G7" s="11">
        <v>0</v>
      </c>
      <c r="H7" s="11">
        <v>0</v>
      </c>
      <c r="I7" s="11">
        <v>0</v>
      </c>
      <c r="J7" s="11">
        <v>0</v>
      </c>
      <c r="K7" s="11">
        <v>600</v>
      </c>
      <c r="L7" s="11">
        <v>0</v>
      </c>
      <c r="M7" s="11">
        <v>0</v>
      </c>
      <c r="N7" s="11">
        <v>600</v>
      </c>
      <c r="O7" s="11">
        <v>0</v>
      </c>
      <c r="P7" s="11">
        <v>0</v>
      </c>
      <c r="Q7" s="11">
        <v>600</v>
      </c>
      <c r="R7" s="11">
        <v>0</v>
      </c>
      <c r="S7" s="11">
        <v>600</v>
      </c>
      <c r="T7" s="11">
        <v>0</v>
      </c>
      <c r="U7" s="11">
        <v>0</v>
      </c>
      <c r="V7" s="11">
        <v>0</v>
      </c>
      <c r="W7" s="11">
        <v>0</v>
      </c>
      <c r="X7" s="11">
        <v>0</v>
      </c>
      <c r="Y7" s="11">
        <v>0</v>
      </c>
      <c r="Z7" s="11">
        <v>600</v>
      </c>
      <c r="AA7" s="11">
        <v>0</v>
      </c>
      <c r="AB7" s="11">
        <v>0</v>
      </c>
      <c r="AC7" s="11">
        <v>0</v>
      </c>
      <c r="AD7" s="11">
        <v>0</v>
      </c>
      <c r="AE7" s="11">
        <v>0</v>
      </c>
      <c r="AF7" s="24">
        <v>600</v>
      </c>
      <c r="AG7" s="24">
        <v>0</v>
      </c>
      <c r="AH7" s="31">
        <f>SUM(C7:AG7)</f>
        <v>4200</v>
      </c>
      <c r="AI7" s="6"/>
    </row>
    <row r="8" spans="1:35" x14ac:dyDescent="0.15">
      <c r="A8" s="4" t="s">
        <v>32</v>
      </c>
      <c r="B8" s="11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23"/>
      <c r="AG8" s="23"/>
      <c r="AH8" s="28"/>
    </row>
    <row r="9" spans="1:35" x14ac:dyDescent="0.15">
      <c r="A9" s="7" t="s">
        <v>69</v>
      </c>
      <c r="B9" s="11" t="s">
        <v>52</v>
      </c>
      <c r="C9" s="3">
        <v>0</v>
      </c>
      <c r="D9" s="3">
        <v>0</v>
      </c>
      <c r="E9" s="3">
        <v>0</v>
      </c>
      <c r="F9" s="3">
        <v>0</v>
      </c>
      <c r="G9" s="3">
        <v>0</v>
      </c>
      <c r="H9" s="3">
        <v>0</v>
      </c>
      <c r="I9" s="3">
        <v>0</v>
      </c>
      <c r="J9" s="3">
        <v>0</v>
      </c>
      <c r="K9" s="3">
        <v>0</v>
      </c>
      <c r="L9" s="3">
        <v>0</v>
      </c>
      <c r="M9" s="3">
        <v>0</v>
      </c>
      <c r="N9" s="3">
        <v>0</v>
      </c>
      <c r="O9" s="3">
        <v>0</v>
      </c>
      <c r="P9" s="3">
        <v>0</v>
      </c>
      <c r="Q9" s="11">
        <v>240000</v>
      </c>
      <c r="R9" s="3">
        <v>0</v>
      </c>
      <c r="S9" s="3">
        <v>0</v>
      </c>
      <c r="T9" s="3">
        <v>0</v>
      </c>
      <c r="U9" s="3">
        <v>0</v>
      </c>
      <c r="V9" s="3">
        <v>0</v>
      </c>
      <c r="W9" s="3">
        <v>0</v>
      </c>
      <c r="X9" s="3">
        <v>0</v>
      </c>
      <c r="Y9" s="3">
        <v>0</v>
      </c>
      <c r="Z9" s="3">
        <v>0</v>
      </c>
      <c r="AA9" s="3">
        <v>0</v>
      </c>
      <c r="AB9" s="3">
        <v>0</v>
      </c>
      <c r="AC9" s="3">
        <v>0</v>
      </c>
      <c r="AD9" s="3">
        <v>0</v>
      </c>
      <c r="AE9" s="3">
        <v>0</v>
      </c>
      <c r="AF9" s="22">
        <v>0</v>
      </c>
      <c r="AG9" s="22">
        <v>0</v>
      </c>
      <c r="AH9" s="33">
        <f>SUM(C9:AG9)</f>
        <v>240000</v>
      </c>
    </row>
    <row r="10" spans="1:35" x14ac:dyDescent="0.15">
      <c r="A10" s="7" t="s">
        <v>51</v>
      </c>
      <c r="B10" s="11">
        <v>3000</v>
      </c>
      <c r="C10" s="3">
        <v>0</v>
      </c>
      <c r="D10" s="3">
        <v>0</v>
      </c>
      <c r="E10" s="3">
        <v>0</v>
      </c>
      <c r="F10" s="3">
        <v>0</v>
      </c>
      <c r="G10" s="3">
        <v>0</v>
      </c>
      <c r="H10" s="3">
        <v>0</v>
      </c>
      <c r="I10" s="3">
        <v>0</v>
      </c>
      <c r="J10" s="3">
        <v>0</v>
      </c>
      <c r="K10" s="11">
        <v>0</v>
      </c>
      <c r="L10" s="3">
        <v>0</v>
      </c>
      <c r="M10" s="3">
        <v>0</v>
      </c>
      <c r="N10" s="3">
        <v>0</v>
      </c>
      <c r="O10" s="3">
        <v>0</v>
      </c>
      <c r="P10" s="3">
        <v>0</v>
      </c>
      <c r="Q10" s="3">
        <v>0</v>
      </c>
      <c r="R10" s="3">
        <v>0</v>
      </c>
      <c r="S10" s="3">
        <v>0</v>
      </c>
      <c r="T10" s="3">
        <v>0</v>
      </c>
      <c r="U10" s="3">
        <v>0</v>
      </c>
      <c r="V10" s="3">
        <v>0</v>
      </c>
      <c r="W10" s="3">
        <v>0</v>
      </c>
      <c r="X10" s="3">
        <v>0</v>
      </c>
      <c r="Y10" s="3">
        <v>0</v>
      </c>
      <c r="Z10" s="3">
        <v>0</v>
      </c>
      <c r="AA10" s="3">
        <v>0</v>
      </c>
      <c r="AB10" s="3">
        <v>0</v>
      </c>
      <c r="AC10" s="3">
        <v>0</v>
      </c>
      <c r="AD10" s="3">
        <v>0</v>
      </c>
      <c r="AE10" s="3">
        <v>0</v>
      </c>
      <c r="AF10" s="22">
        <v>0</v>
      </c>
      <c r="AG10" s="22">
        <v>0</v>
      </c>
      <c r="AH10" s="33">
        <f t="shared" ref="AH10:AH14" si="0">SUM(C10:AG10)</f>
        <v>0</v>
      </c>
    </row>
    <row r="11" spans="1:35" x14ac:dyDescent="0.15">
      <c r="A11" s="7" t="s">
        <v>50</v>
      </c>
      <c r="B11" s="11">
        <v>5000</v>
      </c>
      <c r="C11" s="3">
        <v>0</v>
      </c>
      <c r="D11" s="3">
        <v>0</v>
      </c>
      <c r="E11" s="3">
        <v>0</v>
      </c>
      <c r="F11" s="3">
        <v>0</v>
      </c>
      <c r="G11" s="3">
        <v>0</v>
      </c>
      <c r="H11" s="3">
        <v>0</v>
      </c>
      <c r="I11" s="3">
        <v>0</v>
      </c>
      <c r="J11" s="3">
        <v>0</v>
      </c>
      <c r="K11" s="3">
        <v>0</v>
      </c>
      <c r="L11" s="3">
        <v>0</v>
      </c>
      <c r="M11" s="3">
        <v>0</v>
      </c>
      <c r="N11" s="3">
        <v>0</v>
      </c>
      <c r="O11" s="3">
        <v>0</v>
      </c>
      <c r="P11" s="3">
        <v>0</v>
      </c>
      <c r="Q11" s="3">
        <v>0</v>
      </c>
      <c r="R11" s="3">
        <v>0</v>
      </c>
      <c r="S11" s="3">
        <v>0</v>
      </c>
      <c r="T11" s="3">
        <v>0</v>
      </c>
      <c r="U11" s="3">
        <v>0</v>
      </c>
      <c r="V11" s="3">
        <v>0</v>
      </c>
      <c r="W11" s="3">
        <v>0</v>
      </c>
      <c r="X11" s="3">
        <v>0</v>
      </c>
      <c r="Y11" s="3">
        <v>0</v>
      </c>
      <c r="Z11" s="3">
        <v>0</v>
      </c>
      <c r="AA11" s="3">
        <v>0</v>
      </c>
      <c r="AB11" s="3">
        <v>0</v>
      </c>
      <c r="AC11" s="3">
        <v>0</v>
      </c>
      <c r="AD11" s="3">
        <v>0</v>
      </c>
      <c r="AE11" s="3">
        <v>0</v>
      </c>
      <c r="AF11" s="22">
        <v>0</v>
      </c>
      <c r="AG11" s="22">
        <v>0</v>
      </c>
      <c r="AH11" s="33">
        <f t="shared" si="0"/>
        <v>0</v>
      </c>
    </row>
    <row r="12" spans="1:35" x14ac:dyDescent="0.15">
      <c r="A12" s="4" t="s">
        <v>63</v>
      </c>
      <c r="B12" s="11" t="s">
        <v>59</v>
      </c>
      <c r="C12" s="3">
        <v>0</v>
      </c>
      <c r="D12" s="3">
        <v>0</v>
      </c>
      <c r="E12" s="3">
        <v>0</v>
      </c>
      <c r="F12" s="3">
        <v>0</v>
      </c>
      <c r="G12" s="3">
        <v>0</v>
      </c>
      <c r="H12" s="3">
        <v>0</v>
      </c>
      <c r="I12" s="3">
        <v>0</v>
      </c>
      <c r="J12" s="3">
        <v>0</v>
      </c>
      <c r="K12" s="3">
        <v>0</v>
      </c>
      <c r="L12" s="3">
        <v>0</v>
      </c>
      <c r="M12" s="3">
        <v>0</v>
      </c>
      <c r="N12" s="3">
        <v>0</v>
      </c>
      <c r="O12" s="3">
        <v>0</v>
      </c>
      <c r="P12" s="3">
        <v>0</v>
      </c>
      <c r="Q12" s="3">
        <v>0</v>
      </c>
      <c r="R12" s="3">
        <v>0</v>
      </c>
      <c r="S12" s="3">
        <v>0</v>
      </c>
      <c r="T12" s="3">
        <v>0</v>
      </c>
      <c r="U12" s="3">
        <v>0</v>
      </c>
      <c r="V12" s="3">
        <v>0</v>
      </c>
      <c r="W12" s="3">
        <v>0</v>
      </c>
      <c r="X12" s="3">
        <v>0</v>
      </c>
      <c r="Y12" s="3">
        <v>0</v>
      </c>
      <c r="Z12" s="3">
        <v>0</v>
      </c>
      <c r="AA12" s="3">
        <v>0</v>
      </c>
      <c r="AB12" s="3">
        <v>0</v>
      </c>
      <c r="AC12" s="3">
        <v>0</v>
      </c>
      <c r="AD12" s="3">
        <v>0</v>
      </c>
      <c r="AE12" s="3">
        <v>0</v>
      </c>
      <c r="AF12" s="22">
        <v>0</v>
      </c>
      <c r="AG12" s="22">
        <v>0</v>
      </c>
      <c r="AH12" s="33">
        <f t="shared" si="0"/>
        <v>0</v>
      </c>
    </row>
    <row r="13" spans="1:35" x14ac:dyDescent="0.15">
      <c r="A13" s="4" t="s">
        <v>64</v>
      </c>
      <c r="B13" s="11" t="s">
        <v>62</v>
      </c>
      <c r="C13" s="3">
        <v>0</v>
      </c>
      <c r="D13" s="3">
        <v>0</v>
      </c>
      <c r="E13" s="3">
        <v>0</v>
      </c>
      <c r="F13" s="3">
        <v>0</v>
      </c>
      <c r="G13" s="3">
        <v>0</v>
      </c>
      <c r="H13" s="3">
        <v>0</v>
      </c>
      <c r="I13" s="3">
        <v>0</v>
      </c>
      <c r="J13" s="3">
        <v>0</v>
      </c>
      <c r="K13" s="3">
        <v>0</v>
      </c>
      <c r="L13" s="3">
        <v>0</v>
      </c>
      <c r="M13" s="3">
        <v>0</v>
      </c>
      <c r="N13" s="3">
        <v>0</v>
      </c>
      <c r="O13" s="3">
        <v>0</v>
      </c>
      <c r="P13" s="3">
        <v>0</v>
      </c>
      <c r="Q13" s="3">
        <v>0</v>
      </c>
      <c r="R13" s="3">
        <v>0</v>
      </c>
      <c r="S13" s="3">
        <v>0</v>
      </c>
      <c r="T13" s="3">
        <v>0</v>
      </c>
      <c r="U13" s="3">
        <v>0</v>
      </c>
      <c r="V13" s="3">
        <v>0</v>
      </c>
      <c r="W13" s="3">
        <v>0</v>
      </c>
      <c r="X13" s="3">
        <v>0</v>
      </c>
      <c r="Y13" s="3">
        <v>0</v>
      </c>
      <c r="Z13" s="3">
        <v>0</v>
      </c>
      <c r="AA13" s="3">
        <v>0</v>
      </c>
      <c r="AB13" s="3">
        <v>0</v>
      </c>
      <c r="AC13" s="3">
        <v>0</v>
      </c>
      <c r="AD13" s="3">
        <v>0</v>
      </c>
      <c r="AE13" s="3">
        <v>0</v>
      </c>
      <c r="AF13" s="22">
        <v>0</v>
      </c>
      <c r="AG13" s="22">
        <v>0</v>
      </c>
      <c r="AH13" s="33">
        <f t="shared" si="0"/>
        <v>0</v>
      </c>
    </row>
    <row r="14" spans="1:35" x14ac:dyDescent="0.15">
      <c r="A14" s="4" t="s">
        <v>65</v>
      </c>
      <c r="B14" s="11" t="s">
        <v>59</v>
      </c>
      <c r="C14" s="3">
        <v>0</v>
      </c>
      <c r="D14" s="3">
        <v>0</v>
      </c>
      <c r="E14" s="3">
        <v>0</v>
      </c>
      <c r="F14" s="3">
        <v>0</v>
      </c>
      <c r="G14" s="3">
        <v>0</v>
      </c>
      <c r="H14" s="3">
        <v>0</v>
      </c>
      <c r="I14" s="3">
        <v>0</v>
      </c>
      <c r="J14" s="3">
        <v>0</v>
      </c>
      <c r="K14" s="3">
        <v>0</v>
      </c>
      <c r="L14" s="3">
        <v>0</v>
      </c>
      <c r="M14" s="3">
        <v>0</v>
      </c>
      <c r="N14" s="3">
        <v>0</v>
      </c>
      <c r="O14" s="3">
        <v>0</v>
      </c>
      <c r="P14" s="3">
        <v>0</v>
      </c>
      <c r="Q14" s="3">
        <v>0</v>
      </c>
      <c r="R14" s="3">
        <v>0</v>
      </c>
      <c r="S14" s="3">
        <v>0</v>
      </c>
      <c r="T14" s="3">
        <v>0</v>
      </c>
      <c r="U14" s="3">
        <v>0</v>
      </c>
      <c r="V14" s="3">
        <v>0</v>
      </c>
      <c r="W14" s="3">
        <v>0</v>
      </c>
      <c r="X14" s="3">
        <v>0</v>
      </c>
      <c r="Y14" s="3">
        <v>0</v>
      </c>
      <c r="Z14" s="3">
        <v>0</v>
      </c>
      <c r="AA14" s="3">
        <v>0</v>
      </c>
      <c r="AB14" s="3">
        <v>0</v>
      </c>
      <c r="AC14" s="3">
        <v>0</v>
      </c>
      <c r="AD14" s="3">
        <v>0</v>
      </c>
      <c r="AE14" s="3">
        <v>0</v>
      </c>
      <c r="AF14" s="22">
        <v>0</v>
      </c>
      <c r="AG14" s="22">
        <v>0</v>
      </c>
      <c r="AH14" s="33">
        <f t="shared" si="0"/>
        <v>0</v>
      </c>
    </row>
    <row r="15" spans="1:35" x14ac:dyDescent="0.15">
      <c r="A15" s="4"/>
      <c r="B15" s="11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23"/>
      <c r="AG15" s="23"/>
      <c r="AH15" s="28"/>
    </row>
    <row r="16" spans="1:35" ht="18.75" x14ac:dyDescent="0.15">
      <c r="A16" s="12" t="s">
        <v>37</v>
      </c>
      <c r="B16" s="13"/>
      <c r="C16" s="20">
        <f>SUM(C6:C14)</f>
        <v>0</v>
      </c>
      <c r="D16" s="20">
        <f t="shared" ref="D16:AG16" si="1">SUM(D6:D14)</f>
        <v>0</v>
      </c>
      <c r="E16" s="20">
        <f t="shared" si="1"/>
        <v>0</v>
      </c>
      <c r="F16" s="20">
        <f t="shared" si="1"/>
        <v>600</v>
      </c>
      <c r="G16" s="20">
        <f t="shared" si="1"/>
        <v>0</v>
      </c>
      <c r="H16" s="20">
        <f t="shared" si="1"/>
        <v>0</v>
      </c>
      <c r="I16" s="20">
        <f t="shared" si="1"/>
        <v>0</v>
      </c>
      <c r="J16" s="20">
        <f t="shared" si="1"/>
        <v>0</v>
      </c>
      <c r="K16" s="20">
        <f t="shared" si="1"/>
        <v>600</v>
      </c>
      <c r="L16" s="20">
        <f t="shared" si="1"/>
        <v>0</v>
      </c>
      <c r="M16" s="20">
        <f t="shared" si="1"/>
        <v>0</v>
      </c>
      <c r="N16" s="20">
        <f t="shared" si="1"/>
        <v>600</v>
      </c>
      <c r="O16" s="20">
        <f t="shared" si="1"/>
        <v>0</v>
      </c>
      <c r="P16" s="20">
        <f t="shared" si="1"/>
        <v>0</v>
      </c>
      <c r="Q16" s="20">
        <f t="shared" si="1"/>
        <v>240600</v>
      </c>
      <c r="R16" s="20">
        <f t="shared" si="1"/>
        <v>0</v>
      </c>
      <c r="S16" s="20">
        <f t="shared" si="1"/>
        <v>600</v>
      </c>
      <c r="T16" s="20">
        <f t="shared" si="1"/>
        <v>0</v>
      </c>
      <c r="U16" s="20">
        <f t="shared" si="1"/>
        <v>0</v>
      </c>
      <c r="V16" s="20">
        <f t="shared" si="1"/>
        <v>0</v>
      </c>
      <c r="W16" s="20">
        <f t="shared" si="1"/>
        <v>0</v>
      </c>
      <c r="X16" s="20">
        <f t="shared" si="1"/>
        <v>0</v>
      </c>
      <c r="Y16" s="20">
        <f t="shared" si="1"/>
        <v>0</v>
      </c>
      <c r="Z16" s="20">
        <f t="shared" si="1"/>
        <v>600</v>
      </c>
      <c r="AA16" s="20">
        <f t="shared" si="1"/>
        <v>3160000</v>
      </c>
      <c r="AB16" s="20">
        <f t="shared" si="1"/>
        <v>0</v>
      </c>
      <c r="AC16" s="20">
        <f t="shared" si="1"/>
        <v>0</v>
      </c>
      <c r="AD16" s="20">
        <f t="shared" si="1"/>
        <v>0</v>
      </c>
      <c r="AE16" s="20">
        <f t="shared" si="1"/>
        <v>0</v>
      </c>
      <c r="AF16" s="20">
        <f t="shared" si="1"/>
        <v>600</v>
      </c>
      <c r="AG16" s="20">
        <f t="shared" si="1"/>
        <v>0</v>
      </c>
      <c r="AH16" s="29">
        <f>SUM(AH6:AH14)</f>
        <v>3404200</v>
      </c>
    </row>
    <row r="17" spans="1:34" x14ac:dyDescent="0.15">
      <c r="A17" s="4"/>
      <c r="B17" s="11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23"/>
      <c r="AG17" s="23"/>
      <c r="AH17" s="31"/>
    </row>
    <row r="18" spans="1:34" ht="18.75" x14ac:dyDescent="0.15">
      <c r="A18" s="10" t="s">
        <v>33</v>
      </c>
      <c r="B18" s="11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23"/>
      <c r="AG18" s="23"/>
      <c r="AH18" s="31"/>
    </row>
    <row r="19" spans="1:34" x14ac:dyDescent="0.15">
      <c r="A19" s="4"/>
      <c r="B19" s="11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11" t="s">
        <v>87</v>
      </c>
      <c r="AB19" s="4"/>
      <c r="AC19" s="4"/>
      <c r="AD19" s="4"/>
      <c r="AE19" s="4"/>
      <c r="AF19" s="23"/>
      <c r="AG19" s="23"/>
      <c r="AH19" s="31"/>
    </row>
    <row r="20" spans="1:34" x14ac:dyDescent="0.15">
      <c r="A20" s="4" t="s">
        <v>68</v>
      </c>
      <c r="B20" s="11">
        <v>40000</v>
      </c>
      <c r="C20" s="3">
        <v>0</v>
      </c>
      <c r="D20" s="3">
        <v>0</v>
      </c>
      <c r="E20" s="3">
        <v>0</v>
      </c>
      <c r="F20" s="3">
        <v>0</v>
      </c>
      <c r="G20" s="3">
        <v>0</v>
      </c>
      <c r="H20" s="3">
        <v>0</v>
      </c>
      <c r="I20" s="3">
        <v>0</v>
      </c>
      <c r="J20" s="3">
        <v>0</v>
      </c>
      <c r="K20" s="3">
        <v>0</v>
      </c>
      <c r="L20" s="3">
        <v>0</v>
      </c>
      <c r="M20" s="3">
        <v>0</v>
      </c>
      <c r="N20" s="3">
        <v>0</v>
      </c>
      <c r="O20" s="3">
        <v>0</v>
      </c>
      <c r="P20" s="3">
        <v>0</v>
      </c>
      <c r="Q20" s="3">
        <v>0</v>
      </c>
      <c r="R20" s="3">
        <v>0</v>
      </c>
      <c r="S20" s="3">
        <v>0</v>
      </c>
      <c r="T20" s="3">
        <v>0</v>
      </c>
      <c r="U20" s="3">
        <v>0</v>
      </c>
      <c r="V20" s="3">
        <v>0</v>
      </c>
      <c r="W20" s="3">
        <v>0</v>
      </c>
      <c r="X20" s="3">
        <v>0</v>
      </c>
      <c r="Y20" s="3">
        <v>0</v>
      </c>
      <c r="Z20" s="3">
        <v>0</v>
      </c>
      <c r="AA20" s="11">
        <v>560000</v>
      </c>
      <c r="AB20" s="3">
        <v>0</v>
      </c>
      <c r="AC20" s="3">
        <v>0</v>
      </c>
      <c r="AD20" s="3">
        <v>0</v>
      </c>
      <c r="AE20" s="3">
        <v>0</v>
      </c>
      <c r="AF20" s="3">
        <v>0</v>
      </c>
      <c r="AG20" s="3">
        <v>0</v>
      </c>
      <c r="AH20" s="31">
        <f>SUM(C20:AG20)</f>
        <v>560000</v>
      </c>
    </row>
    <row r="21" spans="1:34" x14ac:dyDescent="0.15">
      <c r="A21" s="4" t="s">
        <v>42</v>
      </c>
      <c r="B21" s="11" t="s">
        <v>49</v>
      </c>
      <c r="C21" s="11">
        <v>900000</v>
      </c>
      <c r="D21" s="3">
        <v>0</v>
      </c>
      <c r="E21" s="3">
        <v>0</v>
      </c>
      <c r="F21" s="3">
        <v>0</v>
      </c>
      <c r="G21" s="3">
        <v>0</v>
      </c>
      <c r="H21" s="3">
        <v>0</v>
      </c>
      <c r="I21" s="3">
        <v>0</v>
      </c>
      <c r="J21" s="3">
        <v>0</v>
      </c>
      <c r="K21" s="3">
        <v>0</v>
      </c>
      <c r="L21" s="3">
        <v>0</v>
      </c>
      <c r="M21" s="3">
        <v>0</v>
      </c>
      <c r="N21" s="3">
        <v>0</v>
      </c>
      <c r="O21" s="3">
        <v>0</v>
      </c>
      <c r="P21" s="3">
        <v>0</v>
      </c>
      <c r="Q21" s="3">
        <v>0</v>
      </c>
      <c r="R21" s="3">
        <v>0</v>
      </c>
      <c r="S21" s="3">
        <v>0</v>
      </c>
      <c r="T21" s="3">
        <v>0</v>
      </c>
      <c r="U21" s="3">
        <v>0</v>
      </c>
      <c r="V21" s="3">
        <v>0</v>
      </c>
      <c r="W21" s="3">
        <v>0</v>
      </c>
      <c r="X21" s="3">
        <v>0</v>
      </c>
      <c r="Y21" s="3">
        <v>0</v>
      </c>
      <c r="Z21" s="3">
        <v>0</v>
      </c>
      <c r="AA21" s="3">
        <v>0</v>
      </c>
      <c r="AB21" s="3">
        <v>0</v>
      </c>
      <c r="AC21" s="3">
        <v>0</v>
      </c>
      <c r="AD21" s="3">
        <v>0</v>
      </c>
      <c r="AE21" s="3">
        <v>0</v>
      </c>
      <c r="AF21" s="22">
        <v>0</v>
      </c>
      <c r="AG21" s="22">
        <v>0</v>
      </c>
      <c r="AH21" s="31">
        <f t="shared" ref="AH21:AH23" si="2">SUM(C21:AG21)</f>
        <v>900000</v>
      </c>
    </row>
    <row r="22" spans="1:34" x14ac:dyDescent="0.15">
      <c r="A22" s="4" t="s">
        <v>34</v>
      </c>
      <c r="B22" s="11">
        <v>180000</v>
      </c>
      <c r="C22" s="11">
        <v>0</v>
      </c>
      <c r="D22" s="11">
        <v>0</v>
      </c>
      <c r="E22" s="11">
        <v>0</v>
      </c>
      <c r="F22" s="11">
        <v>0</v>
      </c>
      <c r="G22" s="11">
        <v>0</v>
      </c>
      <c r="H22" s="11">
        <v>0</v>
      </c>
      <c r="I22" s="11">
        <v>0</v>
      </c>
      <c r="J22" s="11">
        <v>0</v>
      </c>
      <c r="K22" s="11">
        <v>0</v>
      </c>
      <c r="L22" s="11">
        <v>0</v>
      </c>
      <c r="M22" s="11">
        <v>0</v>
      </c>
      <c r="N22" s="11">
        <v>0</v>
      </c>
      <c r="O22" s="11">
        <v>0</v>
      </c>
      <c r="P22" s="11">
        <v>0</v>
      </c>
      <c r="Q22" s="11">
        <v>0</v>
      </c>
      <c r="R22" s="11">
        <v>0</v>
      </c>
      <c r="S22" s="11">
        <v>0</v>
      </c>
      <c r="T22" s="11">
        <v>0</v>
      </c>
      <c r="U22" s="11">
        <v>0</v>
      </c>
      <c r="V22" s="11">
        <v>0</v>
      </c>
      <c r="W22" s="11">
        <v>0</v>
      </c>
      <c r="X22" s="11">
        <v>0</v>
      </c>
      <c r="Y22" s="11">
        <v>0</v>
      </c>
      <c r="Z22" s="11">
        <v>0</v>
      </c>
      <c r="AA22" s="11">
        <v>0</v>
      </c>
      <c r="AB22" s="11">
        <v>0</v>
      </c>
      <c r="AC22" s="11">
        <v>0</v>
      </c>
      <c r="AD22" s="11">
        <v>0</v>
      </c>
      <c r="AE22" s="11">
        <v>0</v>
      </c>
      <c r="AF22" s="24">
        <v>0</v>
      </c>
      <c r="AG22" s="24">
        <v>0</v>
      </c>
      <c r="AH22" s="31">
        <f t="shared" si="2"/>
        <v>0</v>
      </c>
    </row>
    <row r="23" spans="1:34" x14ac:dyDescent="0.15">
      <c r="A23" s="4" t="s">
        <v>122</v>
      </c>
      <c r="B23" s="11">
        <v>35000</v>
      </c>
      <c r="C23" s="11">
        <v>0</v>
      </c>
      <c r="D23" s="11">
        <v>0</v>
      </c>
      <c r="E23" s="11">
        <v>0</v>
      </c>
      <c r="F23" s="11">
        <v>0</v>
      </c>
      <c r="G23" s="11">
        <v>0</v>
      </c>
      <c r="H23" s="11">
        <v>0</v>
      </c>
      <c r="I23" s="11">
        <v>0</v>
      </c>
      <c r="J23" s="11">
        <v>0</v>
      </c>
      <c r="K23" s="11">
        <v>0</v>
      </c>
      <c r="L23" s="11">
        <v>0</v>
      </c>
      <c r="M23" s="11">
        <v>0</v>
      </c>
      <c r="N23" s="11">
        <v>0</v>
      </c>
      <c r="O23" s="11">
        <v>0</v>
      </c>
      <c r="P23" s="11">
        <v>0</v>
      </c>
      <c r="Q23" s="11">
        <v>0</v>
      </c>
      <c r="R23" s="11">
        <v>0</v>
      </c>
      <c r="S23" s="11">
        <v>0</v>
      </c>
      <c r="T23" s="11">
        <v>0</v>
      </c>
      <c r="U23" s="11">
        <v>0</v>
      </c>
      <c r="V23" s="11">
        <v>0</v>
      </c>
      <c r="W23" s="11">
        <v>0</v>
      </c>
      <c r="X23" s="11">
        <v>0</v>
      </c>
      <c r="Y23" s="11">
        <v>0</v>
      </c>
      <c r="Z23" s="11">
        <v>0</v>
      </c>
      <c r="AA23" s="11">
        <v>0</v>
      </c>
      <c r="AB23" s="11">
        <v>0</v>
      </c>
      <c r="AC23" s="11">
        <v>0</v>
      </c>
      <c r="AD23" s="11">
        <v>0</v>
      </c>
      <c r="AE23" s="11">
        <v>0</v>
      </c>
      <c r="AF23" s="11">
        <v>0</v>
      </c>
      <c r="AG23" s="11">
        <v>0</v>
      </c>
      <c r="AH23" s="31">
        <f t="shared" si="2"/>
        <v>0</v>
      </c>
    </row>
    <row r="24" spans="1:34" x14ac:dyDescent="0.15">
      <c r="A24" s="4" t="s">
        <v>133</v>
      </c>
      <c r="B24" s="11">
        <v>590180</v>
      </c>
      <c r="C24" s="11">
        <v>0</v>
      </c>
      <c r="D24" s="11">
        <v>0</v>
      </c>
      <c r="E24" s="11">
        <v>0</v>
      </c>
      <c r="F24" s="11">
        <v>0</v>
      </c>
      <c r="G24" s="11">
        <v>0</v>
      </c>
      <c r="H24" s="11">
        <v>0</v>
      </c>
      <c r="I24" s="11">
        <v>0</v>
      </c>
      <c r="J24" s="11">
        <v>0</v>
      </c>
      <c r="K24" s="11">
        <v>0</v>
      </c>
      <c r="L24" s="11">
        <v>0</v>
      </c>
      <c r="M24" s="11">
        <v>0</v>
      </c>
      <c r="N24" s="11">
        <v>0</v>
      </c>
      <c r="O24" s="11">
        <v>0</v>
      </c>
      <c r="P24" s="11">
        <v>0</v>
      </c>
      <c r="Q24" s="11">
        <v>0</v>
      </c>
      <c r="R24" s="11">
        <v>0</v>
      </c>
      <c r="S24" s="11">
        <v>0</v>
      </c>
      <c r="T24" s="11">
        <v>0</v>
      </c>
      <c r="U24" s="11">
        <v>0</v>
      </c>
      <c r="V24" s="11">
        <v>0</v>
      </c>
      <c r="W24" s="11">
        <v>0</v>
      </c>
      <c r="X24" s="11">
        <v>0</v>
      </c>
      <c r="Y24" s="11">
        <v>0</v>
      </c>
      <c r="Z24" s="11">
        <v>0</v>
      </c>
      <c r="AA24" s="11">
        <v>0</v>
      </c>
      <c r="AB24" s="11">
        <v>0</v>
      </c>
      <c r="AC24" s="11">
        <v>0</v>
      </c>
      <c r="AD24" s="11">
        <v>0</v>
      </c>
      <c r="AE24" s="11">
        <v>0</v>
      </c>
      <c r="AF24" s="24">
        <v>0</v>
      </c>
      <c r="AG24" s="24">
        <v>0</v>
      </c>
      <c r="AH24" s="31">
        <f>SUM(C24:AG24)</f>
        <v>0</v>
      </c>
    </row>
    <row r="25" spans="1:34" x14ac:dyDescent="0.15">
      <c r="A25" s="4" t="s">
        <v>43</v>
      </c>
      <c r="B25" s="11"/>
      <c r="C25" s="5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23"/>
      <c r="AG25" s="23"/>
      <c r="AH25" s="31"/>
    </row>
    <row r="26" spans="1:34" x14ac:dyDescent="0.15">
      <c r="A26" s="7" t="s">
        <v>45</v>
      </c>
      <c r="B26" s="11">
        <v>7600</v>
      </c>
      <c r="C26" s="11">
        <v>0</v>
      </c>
      <c r="D26" s="11">
        <v>0</v>
      </c>
      <c r="E26" s="11">
        <v>0</v>
      </c>
      <c r="F26" s="11">
        <v>0</v>
      </c>
      <c r="G26" s="11">
        <v>0</v>
      </c>
      <c r="H26" s="11">
        <v>0</v>
      </c>
      <c r="I26" s="11">
        <v>0</v>
      </c>
      <c r="J26" s="11">
        <v>7600</v>
      </c>
      <c r="K26" s="11">
        <v>0</v>
      </c>
      <c r="L26" s="11">
        <v>0</v>
      </c>
      <c r="M26" s="11">
        <v>0</v>
      </c>
      <c r="N26" s="11">
        <v>0</v>
      </c>
      <c r="O26" s="11">
        <v>7600</v>
      </c>
      <c r="P26" s="11">
        <v>0</v>
      </c>
      <c r="Q26" s="11">
        <v>0</v>
      </c>
      <c r="R26" s="11">
        <v>0</v>
      </c>
      <c r="S26" s="11">
        <v>0</v>
      </c>
      <c r="T26" s="11">
        <v>0</v>
      </c>
      <c r="U26" s="11">
        <v>0</v>
      </c>
      <c r="V26" s="11">
        <v>0</v>
      </c>
      <c r="W26" s="11">
        <v>0</v>
      </c>
      <c r="X26" s="11">
        <v>0</v>
      </c>
      <c r="Y26" s="11">
        <v>0</v>
      </c>
      <c r="Z26" s="11">
        <v>0</v>
      </c>
      <c r="AA26" s="11">
        <v>7600</v>
      </c>
      <c r="AB26" s="11">
        <v>0</v>
      </c>
      <c r="AC26" s="11">
        <v>0</v>
      </c>
      <c r="AD26" s="11">
        <v>0</v>
      </c>
      <c r="AE26" s="11">
        <v>0</v>
      </c>
      <c r="AF26" s="24">
        <v>0</v>
      </c>
      <c r="AG26" s="24">
        <v>0</v>
      </c>
      <c r="AH26" s="31">
        <f>SUM(C26:AG26)</f>
        <v>22800</v>
      </c>
    </row>
    <row r="27" spans="1:34" x14ac:dyDescent="0.15">
      <c r="A27" s="7" t="s">
        <v>46</v>
      </c>
      <c r="B27" s="11">
        <v>15540</v>
      </c>
      <c r="C27" s="11">
        <v>0</v>
      </c>
      <c r="D27" s="11">
        <v>0</v>
      </c>
      <c r="E27" s="11">
        <v>0</v>
      </c>
      <c r="F27" s="11">
        <v>0</v>
      </c>
      <c r="G27" s="11">
        <v>0</v>
      </c>
      <c r="H27" s="11">
        <v>0</v>
      </c>
      <c r="I27" s="11">
        <v>0</v>
      </c>
      <c r="J27" s="11">
        <v>0</v>
      </c>
      <c r="K27" s="11">
        <v>0</v>
      </c>
      <c r="L27" s="11">
        <v>0</v>
      </c>
      <c r="M27" s="11">
        <v>0</v>
      </c>
      <c r="N27" s="11">
        <v>0</v>
      </c>
      <c r="O27" s="11">
        <v>15540</v>
      </c>
      <c r="P27" s="11">
        <v>0</v>
      </c>
      <c r="Q27" s="11">
        <v>0</v>
      </c>
      <c r="R27" s="11">
        <v>0</v>
      </c>
      <c r="S27" s="11">
        <v>0</v>
      </c>
      <c r="T27" s="11">
        <v>0</v>
      </c>
      <c r="U27" s="11">
        <v>0</v>
      </c>
      <c r="V27" s="11">
        <v>0</v>
      </c>
      <c r="W27" s="11">
        <v>0</v>
      </c>
      <c r="X27" s="11">
        <v>0</v>
      </c>
      <c r="Y27" s="11">
        <v>0</v>
      </c>
      <c r="Z27" s="11">
        <v>0</v>
      </c>
      <c r="AA27" s="11">
        <v>0</v>
      </c>
      <c r="AB27" s="11">
        <v>0</v>
      </c>
      <c r="AC27" s="11">
        <v>0</v>
      </c>
      <c r="AD27" s="11">
        <v>0</v>
      </c>
      <c r="AE27" s="11">
        <v>0</v>
      </c>
      <c r="AF27" s="24">
        <v>0</v>
      </c>
      <c r="AG27" s="24">
        <v>0</v>
      </c>
      <c r="AH27" s="31">
        <f t="shared" ref="AH27:AH30" si="3">SUM(C27:AG27)</f>
        <v>15540</v>
      </c>
    </row>
    <row r="28" spans="1:34" x14ac:dyDescent="0.15">
      <c r="A28" s="7" t="s">
        <v>47</v>
      </c>
      <c r="B28" s="11">
        <v>13800</v>
      </c>
      <c r="C28" s="11">
        <v>0</v>
      </c>
      <c r="D28" s="11">
        <v>0</v>
      </c>
      <c r="E28" s="11">
        <v>0</v>
      </c>
      <c r="F28" s="11">
        <v>0</v>
      </c>
      <c r="G28" s="11">
        <v>0</v>
      </c>
      <c r="H28" s="11">
        <v>0</v>
      </c>
      <c r="I28" s="11">
        <v>0</v>
      </c>
      <c r="J28" s="11">
        <v>13800</v>
      </c>
      <c r="K28" s="11">
        <v>0</v>
      </c>
      <c r="L28" s="11">
        <v>0</v>
      </c>
      <c r="M28" s="11">
        <v>0</v>
      </c>
      <c r="N28" s="11">
        <v>0</v>
      </c>
      <c r="O28" s="11">
        <v>0</v>
      </c>
      <c r="P28" s="11">
        <v>0</v>
      </c>
      <c r="Q28" s="11">
        <v>0</v>
      </c>
      <c r="R28" s="11">
        <v>0</v>
      </c>
      <c r="S28" s="11">
        <v>0</v>
      </c>
      <c r="T28" s="11">
        <v>0</v>
      </c>
      <c r="U28" s="11">
        <v>0</v>
      </c>
      <c r="V28" s="11">
        <v>0</v>
      </c>
      <c r="W28" s="11">
        <v>0</v>
      </c>
      <c r="X28" s="11">
        <v>0</v>
      </c>
      <c r="Y28" s="11">
        <v>0</v>
      </c>
      <c r="Z28" s="11">
        <v>0</v>
      </c>
      <c r="AA28" s="11">
        <v>0</v>
      </c>
      <c r="AB28" s="11">
        <v>0</v>
      </c>
      <c r="AC28" s="11">
        <v>0</v>
      </c>
      <c r="AD28" s="11">
        <v>0</v>
      </c>
      <c r="AE28" s="11">
        <v>0</v>
      </c>
      <c r="AF28" s="24">
        <v>0</v>
      </c>
      <c r="AG28" s="24">
        <v>0</v>
      </c>
      <c r="AH28" s="31">
        <f t="shared" si="3"/>
        <v>13800</v>
      </c>
    </row>
    <row r="29" spans="1:34" x14ac:dyDescent="0.15">
      <c r="A29" s="7" t="s">
        <v>48</v>
      </c>
      <c r="B29" s="11">
        <v>17640</v>
      </c>
      <c r="C29" s="11">
        <v>0</v>
      </c>
      <c r="D29" s="11">
        <v>0</v>
      </c>
      <c r="E29" s="11">
        <v>0</v>
      </c>
      <c r="F29" s="11">
        <v>0</v>
      </c>
      <c r="G29" s="11">
        <v>0</v>
      </c>
      <c r="H29" s="11">
        <v>0</v>
      </c>
      <c r="I29" s="11">
        <v>0</v>
      </c>
      <c r="J29" s="11">
        <v>0</v>
      </c>
      <c r="K29" s="11">
        <v>0</v>
      </c>
      <c r="L29" s="11">
        <v>0</v>
      </c>
      <c r="M29" s="11">
        <v>0</v>
      </c>
      <c r="N29" s="11">
        <v>0</v>
      </c>
      <c r="O29" s="11">
        <v>0</v>
      </c>
      <c r="P29" s="11">
        <v>0</v>
      </c>
      <c r="Q29" s="11">
        <v>0</v>
      </c>
      <c r="R29" s="11">
        <v>0</v>
      </c>
      <c r="S29" s="11">
        <v>0</v>
      </c>
      <c r="T29" s="11">
        <v>0</v>
      </c>
      <c r="U29" s="11">
        <v>0</v>
      </c>
      <c r="V29" s="11">
        <v>0</v>
      </c>
      <c r="W29" s="11">
        <v>0</v>
      </c>
      <c r="X29" s="11">
        <v>0</v>
      </c>
      <c r="Y29" s="11">
        <v>0</v>
      </c>
      <c r="Z29" s="11">
        <v>0</v>
      </c>
      <c r="AA29" s="11">
        <v>17460</v>
      </c>
      <c r="AB29" s="11">
        <v>0</v>
      </c>
      <c r="AC29" s="11">
        <v>0</v>
      </c>
      <c r="AD29" s="11">
        <v>0</v>
      </c>
      <c r="AE29" s="11">
        <v>0</v>
      </c>
      <c r="AF29" s="24">
        <v>0</v>
      </c>
      <c r="AG29" s="24">
        <v>0</v>
      </c>
      <c r="AH29" s="31">
        <f t="shared" si="3"/>
        <v>17460</v>
      </c>
    </row>
    <row r="30" spans="1:34" x14ac:dyDescent="0.15">
      <c r="A30" s="9" t="s">
        <v>35</v>
      </c>
      <c r="B30" s="11">
        <v>32600</v>
      </c>
      <c r="C30" s="11">
        <v>0</v>
      </c>
      <c r="D30" s="11">
        <v>0</v>
      </c>
      <c r="E30" s="11">
        <v>0</v>
      </c>
      <c r="F30" s="11">
        <v>0</v>
      </c>
      <c r="G30" s="11">
        <v>0</v>
      </c>
      <c r="H30" s="11">
        <v>0</v>
      </c>
      <c r="I30" s="11">
        <v>0</v>
      </c>
      <c r="J30" s="11">
        <v>0</v>
      </c>
      <c r="K30" s="11">
        <v>0</v>
      </c>
      <c r="L30" s="11">
        <v>0</v>
      </c>
      <c r="M30" s="11">
        <v>0</v>
      </c>
      <c r="N30" s="11">
        <v>0</v>
      </c>
      <c r="O30" s="11">
        <v>0</v>
      </c>
      <c r="P30" s="11">
        <v>0</v>
      </c>
      <c r="Q30" s="11">
        <v>0</v>
      </c>
      <c r="R30" s="11">
        <v>0</v>
      </c>
      <c r="S30" s="11">
        <v>0</v>
      </c>
      <c r="T30" s="11">
        <v>0</v>
      </c>
      <c r="U30" s="11">
        <v>0</v>
      </c>
      <c r="V30" s="11">
        <v>0</v>
      </c>
      <c r="W30" s="11">
        <v>0</v>
      </c>
      <c r="X30" s="11">
        <v>0</v>
      </c>
      <c r="Y30" s="11">
        <v>0</v>
      </c>
      <c r="Z30" s="11">
        <v>0</v>
      </c>
      <c r="AA30" s="11">
        <v>0</v>
      </c>
      <c r="AB30" s="11">
        <v>0</v>
      </c>
      <c r="AC30" s="11">
        <v>0</v>
      </c>
      <c r="AD30" s="11">
        <v>0</v>
      </c>
      <c r="AE30" s="11">
        <v>0</v>
      </c>
      <c r="AF30" s="24">
        <v>0</v>
      </c>
      <c r="AG30" s="24">
        <v>0</v>
      </c>
      <c r="AH30" s="31">
        <f t="shared" si="3"/>
        <v>0</v>
      </c>
    </row>
    <row r="31" spans="1:34" x14ac:dyDescent="0.15">
      <c r="A31" s="9"/>
      <c r="B31" s="11"/>
      <c r="C31" s="11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23"/>
      <c r="AG31" s="23"/>
      <c r="AH31" s="31"/>
    </row>
    <row r="32" spans="1:34" ht="18.75" x14ac:dyDescent="0.15">
      <c r="A32" s="12" t="s">
        <v>37</v>
      </c>
      <c r="B32" s="13"/>
      <c r="C32" s="20">
        <f>SUM(C20:C30)</f>
        <v>900000</v>
      </c>
      <c r="D32" s="20">
        <f t="shared" ref="D32:AG32" si="4">SUM(D20:D30)</f>
        <v>0</v>
      </c>
      <c r="E32" s="20">
        <f t="shared" si="4"/>
        <v>0</v>
      </c>
      <c r="F32" s="20">
        <f t="shared" si="4"/>
        <v>0</v>
      </c>
      <c r="G32" s="20">
        <f t="shared" si="4"/>
        <v>0</v>
      </c>
      <c r="H32" s="20">
        <f t="shared" si="4"/>
        <v>0</v>
      </c>
      <c r="I32" s="20">
        <f t="shared" si="4"/>
        <v>0</v>
      </c>
      <c r="J32" s="20">
        <f t="shared" si="4"/>
        <v>21400</v>
      </c>
      <c r="K32" s="20">
        <f t="shared" si="4"/>
        <v>0</v>
      </c>
      <c r="L32" s="20">
        <f t="shared" si="4"/>
        <v>0</v>
      </c>
      <c r="M32" s="20">
        <f t="shared" si="4"/>
        <v>0</v>
      </c>
      <c r="N32" s="20">
        <f t="shared" si="4"/>
        <v>0</v>
      </c>
      <c r="O32" s="20">
        <f t="shared" si="4"/>
        <v>23140</v>
      </c>
      <c r="P32" s="20">
        <f t="shared" si="4"/>
        <v>0</v>
      </c>
      <c r="Q32" s="20">
        <f t="shared" si="4"/>
        <v>0</v>
      </c>
      <c r="R32" s="20">
        <f t="shared" si="4"/>
        <v>0</v>
      </c>
      <c r="S32" s="20">
        <f t="shared" si="4"/>
        <v>0</v>
      </c>
      <c r="T32" s="20">
        <f t="shared" si="4"/>
        <v>0</v>
      </c>
      <c r="U32" s="20">
        <f t="shared" si="4"/>
        <v>0</v>
      </c>
      <c r="V32" s="20">
        <f t="shared" si="4"/>
        <v>0</v>
      </c>
      <c r="W32" s="20">
        <f t="shared" si="4"/>
        <v>0</v>
      </c>
      <c r="X32" s="20">
        <f t="shared" si="4"/>
        <v>0</v>
      </c>
      <c r="Y32" s="20">
        <f t="shared" si="4"/>
        <v>0</v>
      </c>
      <c r="Z32" s="20">
        <f t="shared" si="4"/>
        <v>0</v>
      </c>
      <c r="AA32" s="20">
        <f t="shared" si="4"/>
        <v>585060</v>
      </c>
      <c r="AB32" s="20">
        <f t="shared" si="4"/>
        <v>0</v>
      </c>
      <c r="AC32" s="20">
        <f t="shared" si="4"/>
        <v>0</v>
      </c>
      <c r="AD32" s="20">
        <f t="shared" si="4"/>
        <v>0</v>
      </c>
      <c r="AE32" s="20">
        <f t="shared" si="4"/>
        <v>0</v>
      </c>
      <c r="AF32" s="20">
        <f t="shared" si="4"/>
        <v>0</v>
      </c>
      <c r="AG32" s="20">
        <f t="shared" si="4"/>
        <v>0</v>
      </c>
      <c r="AH32" s="29">
        <f>SUM(AH20:AH30)</f>
        <v>1529600</v>
      </c>
    </row>
    <row r="33" spans="1:34" ht="14.25" thickBot="1" x14ac:dyDescent="0.2">
      <c r="A33" s="14"/>
      <c r="B33" s="15"/>
      <c r="C33" s="16"/>
      <c r="D33" s="17"/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17"/>
      <c r="P33" s="17"/>
      <c r="Q33" s="17"/>
      <c r="R33" s="17"/>
      <c r="S33" s="17"/>
      <c r="T33" s="17"/>
      <c r="U33" s="17"/>
      <c r="V33" s="17"/>
      <c r="W33" s="17"/>
      <c r="X33" s="17"/>
      <c r="Y33" s="17"/>
      <c r="Z33" s="17"/>
      <c r="AA33" s="17"/>
      <c r="AB33" s="17"/>
      <c r="AC33" s="17"/>
      <c r="AD33" s="17"/>
      <c r="AE33" s="17"/>
      <c r="AF33" s="26"/>
      <c r="AG33" s="26"/>
      <c r="AH33" s="32"/>
    </row>
    <row r="34" spans="1:34" ht="26.25" thickBot="1" x14ac:dyDescent="0.2">
      <c r="A34" s="18" t="s">
        <v>38</v>
      </c>
      <c r="B34" s="19"/>
      <c r="C34" s="21">
        <f>C16-C32</f>
        <v>-900000</v>
      </c>
      <c r="D34" s="21">
        <f t="shared" ref="D34:AG34" si="5">D16-D32</f>
        <v>0</v>
      </c>
      <c r="E34" s="21">
        <f t="shared" si="5"/>
        <v>0</v>
      </c>
      <c r="F34" s="21">
        <f t="shared" si="5"/>
        <v>600</v>
      </c>
      <c r="G34" s="21">
        <f t="shared" si="5"/>
        <v>0</v>
      </c>
      <c r="H34" s="21">
        <f t="shared" si="5"/>
        <v>0</v>
      </c>
      <c r="I34" s="21">
        <f t="shared" si="5"/>
        <v>0</v>
      </c>
      <c r="J34" s="21">
        <f t="shared" si="5"/>
        <v>-21400</v>
      </c>
      <c r="K34" s="21">
        <f t="shared" si="5"/>
        <v>600</v>
      </c>
      <c r="L34" s="21">
        <f t="shared" si="5"/>
        <v>0</v>
      </c>
      <c r="M34" s="21">
        <f t="shared" si="5"/>
        <v>0</v>
      </c>
      <c r="N34" s="21">
        <f t="shared" si="5"/>
        <v>600</v>
      </c>
      <c r="O34" s="21">
        <f t="shared" si="5"/>
        <v>-23140</v>
      </c>
      <c r="P34" s="21">
        <f t="shared" si="5"/>
        <v>0</v>
      </c>
      <c r="Q34" s="21">
        <f t="shared" si="5"/>
        <v>240600</v>
      </c>
      <c r="R34" s="21">
        <f t="shared" si="5"/>
        <v>0</v>
      </c>
      <c r="S34" s="21">
        <f t="shared" si="5"/>
        <v>600</v>
      </c>
      <c r="T34" s="21">
        <f t="shared" si="5"/>
        <v>0</v>
      </c>
      <c r="U34" s="21">
        <f t="shared" si="5"/>
        <v>0</v>
      </c>
      <c r="V34" s="21">
        <f t="shared" si="5"/>
        <v>0</v>
      </c>
      <c r="W34" s="21">
        <f t="shared" si="5"/>
        <v>0</v>
      </c>
      <c r="X34" s="21">
        <f t="shared" si="5"/>
        <v>0</v>
      </c>
      <c r="Y34" s="21">
        <f t="shared" si="5"/>
        <v>0</v>
      </c>
      <c r="Z34" s="21">
        <f t="shared" si="5"/>
        <v>600</v>
      </c>
      <c r="AA34" s="21">
        <f>AA16-AA32</f>
        <v>2574940</v>
      </c>
      <c r="AB34" s="21">
        <f t="shared" si="5"/>
        <v>0</v>
      </c>
      <c r="AC34" s="21">
        <f t="shared" si="5"/>
        <v>0</v>
      </c>
      <c r="AD34" s="21">
        <f t="shared" si="5"/>
        <v>0</v>
      </c>
      <c r="AE34" s="21">
        <f t="shared" si="5"/>
        <v>0</v>
      </c>
      <c r="AF34" s="35">
        <f t="shared" si="5"/>
        <v>600</v>
      </c>
      <c r="AG34" s="35">
        <f t="shared" si="5"/>
        <v>0</v>
      </c>
      <c r="AH34" s="30">
        <f>AH16-AH32</f>
        <v>1874600</v>
      </c>
    </row>
  </sheetData>
  <phoneticPr fontId="2"/>
  <pageMargins left="0.7" right="0.7" top="0.75" bottom="0.75" header="0.3" footer="0.3"/>
  <pageSetup paperSize="9" orientation="portrait" horizontalDpi="0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34"/>
  <sheetViews>
    <sheetView zoomScale="80" zoomScaleNormal="80" workbookViewId="0">
      <pane xSplit="2" ySplit="3" topLeftCell="T4" activePane="bottomRight" state="frozen"/>
      <selection pane="topRight" activeCell="C1" sqref="C1"/>
      <selection pane="bottomLeft" activeCell="A4" sqref="A4"/>
      <selection pane="bottomRight" activeCell="B24" sqref="B24"/>
    </sheetView>
  </sheetViews>
  <sheetFormatPr defaultRowHeight="13.5" x14ac:dyDescent="0.15"/>
  <cols>
    <col min="1" max="1" width="23.625" bestFit="1" customWidth="1"/>
    <col min="2" max="2" width="27.75" bestFit="1" customWidth="1"/>
    <col min="3" max="3" width="11.375" bestFit="1" customWidth="1"/>
    <col min="16" max="16" width="9.5" bestFit="1" customWidth="1"/>
    <col min="27" max="27" width="10.875" bestFit="1" customWidth="1"/>
    <col min="34" max="34" width="10.75" customWidth="1"/>
  </cols>
  <sheetData>
    <row r="1" spans="1:35" ht="25.5" x14ac:dyDescent="0.15">
      <c r="A1" s="1" t="s">
        <v>39</v>
      </c>
    </row>
    <row r="2" spans="1:35" x14ac:dyDescent="0.15">
      <c r="AA2" t="s">
        <v>88</v>
      </c>
      <c r="AB2" t="s">
        <v>91</v>
      </c>
    </row>
    <row r="3" spans="1:35" x14ac:dyDescent="0.15">
      <c r="AA3" t="s">
        <v>53</v>
      </c>
    </row>
    <row r="4" spans="1:35" ht="18.75" x14ac:dyDescent="0.15">
      <c r="A4" s="10" t="s">
        <v>44</v>
      </c>
      <c r="B4" s="10" t="s">
        <v>40</v>
      </c>
      <c r="C4" s="3" t="s">
        <v>0</v>
      </c>
      <c r="D4" s="3" t="s">
        <v>1</v>
      </c>
      <c r="E4" s="3" t="s">
        <v>2</v>
      </c>
      <c r="F4" s="3" t="s">
        <v>3</v>
      </c>
      <c r="G4" s="3" t="s">
        <v>4</v>
      </c>
      <c r="H4" s="3" t="s">
        <v>5</v>
      </c>
      <c r="I4" s="3" t="s">
        <v>6</v>
      </c>
      <c r="J4" s="3" t="s">
        <v>7</v>
      </c>
      <c r="K4" s="3" t="s">
        <v>8</v>
      </c>
      <c r="L4" s="3" t="s">
        <v>9</v>
      </c>
      <c r="M4" s="3" t="s">
        <v>10</v>
      </c>
      <c r="N4" s="3" t="s">
        <v>11</v>
      </c>
      <c r="O4" s="3" t="s">
        <v>12</v>
      </c>
      <c r="P4" s="3" t="s">
        <v>13</v>
      </c>
      <c r="Q4" s="3" t="s">
        <v>14</v>
      </c>
      <c r="R4" s="3" t="s">
        <v>15</v>
      </c>
      <c r="S4" s="3" t="s">
        <v>16</v>
      </c>
      <c r="T4" s="3" t="s">
        <v>17</v>
      </c>
      <c r="U4" s="3" t="s">
        <v>18</v>
      </c>
      <c r="V4" s="3" t="s">
        <v>19</v>
      </c>
      <c r="W4" s="3" t="s">
        <v>20</v>
      </c>
      <c r="X4" s="3" t="s">
        <v>21</v>
      </c>
      <c r="Y4" s="3" t="s">
        <v>22</v>
      </c>
      <c r="Z4" s="3" t="s">
        <v>23</v>
      </c>
      <c r="AA4" s="36" t="s">
        <v>24</v>
      </c>
      <c r="AB4" s="3" t="s">
        <v>25</v>
      </c>
      <c r="AC4" s="3" t="s">
        <v>26</v>
      </c>
      <c r="AD4" s="3" t="s">
        <v>27</v>
      </c>
      <c r="AE4" s="3" t="s">
        <v>28</v>
      </c>
      <c r="AF4" s="22" t="s">
        <v>29</v>
      </c>
      <c r="AG4" s="22" t="s">
        <v>30</v>
      </c>
      <c r="AH4" s="27" t="s">
        <v>37</v>
      </c>
    </row>
    <row r="5" spans="1:35" x14ac:dyDescent="0.15">
      <c r="A5" s="4"/>
      <c r="B5" s="11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23"/>
      <c r="AG5" s="23"/>
      <c r="AH5" s="28"/>
    </row>
    <row r="6" spans="1:35" x14ac:dyDescent="0.15">
      <c r="A6" s="4" t="s">
        <v>31</v>
      </c>
      <c r="B6" s="11" t="s">
        <v>125</v>
      </c>
      <c r="C6" s="3">
        <f>C62</f>
        <v>0</v>
      </c>
      <c r="D6" s="3">
        <v>0</v>
      </c>
      <c r="E6" s="3">
        <v>0</v>
      </c>
      <c r="F6" s="3">
        <v>0</v>
      </c>
      <c r="G6" s="3">
        <v>0</v>
      </c>
      <c r="H6" s="3">
        <v>0</v>
      </c>
      <c r="I6" s="3">
        <v>0</v>
      </c>
      <c r="J6" s="3">
        <v>0</v>
      </c>
      <c r="K6" s="3">
        <v>0</v>
      </c>
      <c r="L6" s="11">
        <v>0</v>
      </c>
      <c r="M6" s="3">
        <v>0</v>
      </c>
      <c r="N6" s="3">
        <v>0</v>
      </c>
      <c r="O6" s="3">
        <v>0</v>
      </c>
      <c r="P6" s="11">
        <v>0</v>
      </c>
      <c r="Q6" s="3">
        <v>0</v>
      </c>
      <c r="R6" s="3">
        <v>0</v>
      </c>
      <c r="S6" s="3">
        <v>0</v>
      </c>
      <c r="T6" s="3">
        <v>0</v>
      </c>
      <c r="U6" s="3">
        <v>0</v>
      </c>
      <c r="V6" s="3">
        <v>0</v>
      </c>
      <c r="W6" s="3">
        <v>0</v>
      </c>
      <c r="X6" s="3">
        <v>0</v>
      </c>
      <c r="Y6" s="3">
        <v>0</v>
      </c>
      <c r="Z6" s="3">
        <v>0</v>
      </c>
      <c r="AA6" s="11">
        <v>3360000</v>
      </c>
      <c r="AB6" s="3">
        <v>0</v>
      </c>
      <c r="AC6" s="3">
        <v>0</v>
      </c>
      <c r="AD6" s="3">
        <v>0</v>
      </c>
      <c r="AE6" s="3">
        <v>0</v>
      </c>
      <c r="AF6" s="22">
        <v>0</v>
      </c>
      <c r="AG6" s="22">
        <v>0</v>
      </c>
      <c r="AH6" s="31">
        <f>SUM(C6:AG6)</f>
        <v>3360000</v>
      </c>
      <c r="AI6" s="8"/>
    </row>
    <row r="7" spans="1:35" x14ac:dyDescent="0.15">
      <c r="A7" s="4" t="s">
        <v>41</v>
      </c>
      <c r="B7" s="11">
        <v>600</v>
      </c>
      <c r="C7" s="11">
        <v>0</v>
      </c>
      <c r="D7" s="11">
        <v>600</v>
      </c>
      <c r="E7" s="11">
        <v>600</v>
      </c>
      <c r="F7" s="11">
        <v>0</v>
      </c>
      <c r="G7" s="11">
        <v>600</v>
      </c>
      <c r="H7" s="11">
        <v>0</v>
      </c>
      <c r="I7" s="11">
        <v>1200</v>
      </c>
      <c r="J7" s="11">
        <v>0</v>
      </c>
      <c r="K7" s="11">
        <v>0</v>
      </c>
      <c r="L7" s="11">
        <v>600</v>
      </c>
      <c r="M7" s="11">
        <v>0</v>
      </c>
      <c r="N7" s="11">
        <v>0</v>
      </c>
      <c r="O7" s="11">
        <v>600</v>
      </c>
      <c r="P7" s="11">
        <v>0</v>
      </c>
      <c r="Q7" s="11">
        <v>0</v>
      </c>
      <c r="R7" s="11">
        <v>0</v>
      </c>
      <c r="S7" s="11">
        <v>0</v>
      </c>
      <c r="T7" s="11">
        <v>0</v>
      </c>
      <c r="U7" s="11">
        <v>0</v>
      </c>
      <c r="V7" s="11">
        <v>600</v>
      </c>
      <c r="W7" s="11">
        <v>0</v>
      </c>
      <c r="X7" s="11">
        <v>0</v>
      </c>
      <c r="Y7" s="11">
        <v>0</v>
      </c>
      <c r="Z7" s="11">
        <v>0</v>
      </c>
      <c r="AA7" s="11">
        <v>0</v>
      </c>
      <c r="AB7" s="11">
        <v>0</v>
      </c>
      <c r="AC7" s="11">
        <v>0</v>
      </c>
      <c r="AD7" s="11">
        <v>0</v>
      </c>
      <c r="AE7" s="11">
        <v>0</v>
      </c>
      <c r="AF7" s="24">
        <v>0</v>
      </c>
      <c r="AG7" s="24">
        <v>0</v>
      </c>
      <c r="AH7" s="31">
        <f>SUM(C7:AG7)</f>
        <v>4800</v>
      </c>
      <c r="AI7" s="6"/>
    </row>
    <row r="8" spans="1:35" x14ac:dyDescent="0.15">
      <c r="A8" s="4" t="s">
        <v>32</v>
      </c>
      <c r="B8" s="11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23"/>
      <c r="AG8" s="23"/>
      <c r="AH8" s="28"/>
    </row>
    <row r="9" spans="1:35" x14ac:dyDescent="0.15">
      <c r="A9" s="7" t="s">
        <v>69</v>
      </c>
      <c r="B9" s="11" t="s">
        <v>52</v>
      </c>
      <c r="C9" s="3">
        <v>0</v>
      </c>
      <c r="D9" s="3">
        <v>0</v>
      </c>
      <c r="E9" s="3">
        <v>0</v>
      </c>
      <c r="F9" s="3">
        <v>0</v>
      </c>
      <c r="G9" s="3">
        <v>0</v>
      </c>
      <c r="H9" s="3">
        <v>0</v>
      </c>
      <c r="I9" s="3">
        <v>0</v>
      </c>
      <c r="J9" s="3">
        <v>0</v>
      </c>
      <c r="K9" s="3">
        <v>0</v>
      </c>
      <c r="L9" s="3">
        <v>0</v>
      </c>
      <c r="M9" s="3">
        <v>0</v>
      </c>
      <c r="N9" s="3">
        <v>0</v>
      </c>
      <c r="O9" s="3">
        <v>0</v>
      </c>
      <c r="P9" s="3">
        <v>0</v>
      </c>
      <c r="Q9" s="11">
        <v>245000</v>
      </c>
      <c r="R9" s="3">
        <v>0</v>
      </c>
      <c r="S9" s="3">
        <v>0</v>
      </c>
      <c r="T9" s="3">
        <v>0</v>
      </c>
      <c r="U9" s="3">
        <v>0</v>
      </c>
      <c r="V9" s="3">
        <v>0</v>
      </c>
      <c r="W9" s="3">
        <v>0</v>
      </c>
      <c r="X9" s="3">
        <v>0</v>
      </c>
      <c r="Y9" s="3">
        <v>0</v>
      </c>
      <c r="Z9" s="3">
        <v>0</v>
      </c>
      <c r="AA9" s="3">
        <v>0</v>
      </c>
      <c r="AB9" s="3">
        <v>0</v>
      </c>
      <c r="AC9" s="3">
        <v>0</v>
      </c>
      <c r="AD9" s="3">
        <v>0</v>
      </c>
      <c r="AE9" s="3">
        <v>0</v>
      </c>
      <c r="AF9" s="22">
        <v>0</v>
      </c>
      <c r="AG9" s="22">
        <v>0</v>
      </c>
      <c r="AH9" s="31">
        <f>SUM(C9:AG9)</f>
        <v>245000</v>
      </c>
    </row>
    <row r="10" spans="1:35" x14ac:dyDescent="0.15">
      <c r="A10" s="7" t="s">
        <v>51</v>
      </c>
      <c r="B10" s="11">
        <v>3000</v>
      </c>
      <c r="C10" s="3">
        <v>0</v>
      </c>
      <c r="D10" s="3">
        <v>0</v>
      </c>
      <c r="E10" s="3">
        <v>0</v>
      </c>
      <c r="F10" s="3">
        <v>0</v>
      </c>
      <c r="G10" s="3">
        <v>0</v>
      </c>
      <c r="H10" s="3">
        <v>0</v>
      </c>
      <c r="I10" s="3">
        <v>0</v>
      </c>
      <c r="J10" s="3">
        <v>0</v>
      </c>
      <c r="K10" s="3">
        <v>0</v>
      </c>
      <c r="L10" s="3">
        <v>0</v>
      </c>
      <c r="M10" s="3">
        <v>0</v>
      </c>
      <c r="N10" s="3">
        <v>0</v>
      </c>
      <c r="O10" s="3">
        <v>0</v>
      </c>
      <c r="P10" s="3">
        <v>0</v>
      </c>
      <c r="Q10" s="3">
        <v>0</v>
      </c>
      <c r="R10" s="3">
        <v>0</v>
      </c>
      <c r="S10" s="3">
        <v>0</v>
      </c>
      <c r="T10" s="3">
        <v>0</v>
      </c>
      <c r="U10" s="3">
        <v>0</v>
      </c>
      <c r="V10" s="3">
        <v>0</v>
      </c>
      <c r="W10" s="3">
        <v>0</v>
      </c>
      <c r="X10" s="3">
        <v>0</v>
      </c>
      <c r="Y10" s="3">
        <v>0</v>
      </c>
      <c r="Z10" s="3">
        <v>0</v>
      </c>
      <c r="AA10" s="3">
        <v>0</v>
      </c>
      <c r="AB10" s="3">
        <v>0</v>
      </c>
      <c r="AC10" s="3">
        <v>0</v>
      </c>
      <c r="AD10" s="3">
        <v>0</v>
      </c>
      <c r="AE10" s="3">
        <v>0</v>
      </c>
      <c r="AF10" s="22">
        <v>0</v>
      </c>
      <c r="AG10" s="22">
        <v>0</v>
      </c>
      <c r="AH10" s="31">
        <f t="shared" ref="AH10:AH14" si="0">SUM(C10:AG10)</f>
        <v>0</v>
      </c>
    </row>
    <row r="11" spans="1:35" x14ac:dyDescent="0.15">
      <c r="A11" s="7" t="s">
        <v>50</v>
      </c>
      <c r="B11" s="11">
        <v>5000</v>
      </c>
      <c r="C11" s="3">
        <v>0</v>
      </c>
      <c r="D11" s="3">
        <v>0</v>
      </c>
      <c r="E11" s="3">
        <v>0</v>
      </c>
      <c r="F11" s="3">
        <v>0</v>
      </c>
      <c r="G11" s="3">
        <v>0</v>
      </c>
      <c r="H11" s="3">
        <v>0</v>
      </c>
      <c r="I11" s="3">
        <v>0</v>
      </c>
      <c r="J11" s="3">
        <v>0</v>
      </c>
      <c r="K11" s="3">
        <v>0</v>
      </c>
      <c r="L11" s="3">
        <v>0</v>
      </c>
      <c r="M11" s="3">
        <v>0</v>
      </c>
      <c r="N11" s="3">
        <v>0</v>
      </c>
      <c r="O11" s="3">
        <v>0</v>
      </c>
      <c r="P11" s="3">
        <v>0</v>
      </c>
      <c r="Q11" s="3">
        <v>0</v>
      </c>
      <c r="R11" s="3">
        <v>0</v>
      </c>
      <c r="S11" s="3">
        <v>0</v>
      </c>
      <c r="T11" s="3">
        <v>0</v>
      </c>
      <c r="U11" s="3">
        <v>0</v>
      </c>
      <c r="V11" s="3">
        <v>0</v>
      </c>
      <c r="W11" s="3">
        <v>0</v>
      </c>
      <c r="X11" s="3">
        <v>0</v>
      </c>
      <c r="Y11" s="3">
        <v>0</v>
      </c>
      <c r="Z11" s="3">
        <v>0</v>
      </c>
      <c r="AA11" s="3">
        <v>0</v>
      </c>
      <c r="AB11" s="3">
        <v>0</v>
      </c>
      <c r="AC11" s="3">
        <v>0</v>
      </c>
      <c r="AD11" s="3">
        <v>0</v>
      </c>
      <c r="AE11" s="3">
        <v>0</v>
      </c>
      <c r="AF11" s="22">
        <v>0</v>
      </c>
      <c r="AG11" s="22">
        <v>0</v>
      </c>
      <c r="AH11" s="31">
        <f t="shared" si="0"/>
        <v>0</v>
      </c>
    </row>
    <row r="12" spans="1:35" x14ac:dyDescent="0.15">
      <c r="A12" s="4" t="s">
        <v>63</v>
      </c>
      <c r="B12" s="11" t="s">
        <v>62</v>
      </c>
      <c r="C12" s="3">
        <v>0</v>
      </c>
      <c r="D12" s="3">
        <v>0</v>
      </c>
      <c r="E12" s="3">
        <v>0</v>
      </c>
      <c r="F12" s="3">
        <v>0</v>
      </c>
      <c r="G12" s="3">
        <v>0</v>
      </c>
      <c r="H12" s="3">
        <v>0</v>
      </c>
      <c r="I12" s="3">
        <v>0</v>
      </c>
      <c r="J12" s="3">
        <v>0</v>
      </c>
      <c r="K12" s="3">
        <v>0</v>
      </c>
      <c r="L12" s="3">
        <v>0</v>
      </c>
      <c r="M12" s="3">
        <v>0</v>
      </c>
      <c r="N12" s="3">
        <v>0</v>
      </c>
      <c r="O12" s="3">
        <v>0</v>
      </c>
      <c r="P12" s="3">
        <v>0</v>
      </c>
      <c r="Q12" s="3">
        <v>0</v>
      </c>
      <c r="R12" s="3">
        <v>0</v>
      </c>
      <c r="S12" s="3">
        <v>0</v>
      </c>
      <c r="T12" s="3">
        <v>0</v>
      </c>
      <c r="U12" s="3">
        <v>0</v>
      </c>
      <c r="V12" s="3">
        <v>0</v>
      </c>
      <c r="W12" s="3">
        <v>0</v>
      </c>
      <c r="X12" s="3">
        <v>0</v>
      </c>
      <c r="Y12" s="3">
        <v>0</v>
      </c>
      <c r="Z12" s="3">
        <v>0</v>
      </c>
      <c r="AA12" s="3">
        <v>0</v>
      </c>
      <c r="AB12" s="3">
        <v>0</v>
      </c>
      <c r="AC12" s="3">
        <v>0</v>
      </c>
      <c r="AD12" s="3">
        <v>0</v>
      </c>
      <c r="AE12" s="3">
        <v>0</v>
      </c>
      <c r="AF12" s="22">
        <v>0</v>
      </c>
      <c r="AG12" s="22">
        <v>0</v>
      </c>
      <c r="AH12" s="31">
        <f>SUM(C12:AG12)</f>
        <v>0</v>
      </c>
    </row>
    <row r="13" spans="1:35" x14ac:dyDescent="0.15">
      <c r="A13" s="4" t="s">
        <v>64</v>
      </c>
      <c r="B13" s="11" t="s">
        <v>59</v>
      </c>
      <c r="C13" s="3">
        <v>0</v>
      </c>
      <c r="D13" s="3">
        <v>0</v>
      </c>
      <c r="E13" s="3">
        <v>0</v>
      </c>
      <c r="F13" s="3">
        <v>0</v>
      </c>
      <c r="G13" s="3">
        <v>0</v>
      </c>
      <c r="H13" s="3">
        <v>0</v>
      </c>
      <c r="I13" s="3">
        <v>0</v>
      </c>
      <c r="J13" s="3">
        <v>0</v>
      </c>
      <c r="K13" s="3">
        <v>0</v>
      </c>
      <c r="L13" s="3">
        <v>0</v>
      </c>
      <c r="M13" s="3">
        <v>0</v>
      </c>
      <c r="N13" s="3">
        <v>0</v>
      </c>
      <c r="O13" s="3">
        <v>0</v>
      </c>
      <c r="P13" s="3">
        <v>0</v>
      </c>
      <c r="Q13" s="3">
        <v>0</v>
      </c>
      <c r="R13" s="3">
        <v>0</v>
      </c>
      <c r="S13" s="3">
        <v>0</v>
      </c>
      <c r="T13" s="3">
        <v>0</v>
      </c>
      <c r="U13" s="3">
        <v>0</v>
      </c>
      <c r="V13" s="3">
        <v>0</v>
      </c>
      <c r="W13" s="3">
        <v>0</v>
      </c>
      <c r="X13" s="3">
        <v>0</v>
      </c>
      <c r="Y13" s="3">
        <v>0</v>
      </c>
      <c r="Z13" s="3">
        <v>0</v>
      </c>
      <c r="AA13" s="3">
        <v>0</v>
      </c>
      <c r="AB13" s="3">
        <v>0</v>
      </c>
      <c r="AC13" s="3">
        <v>0</v>
      </c>
      <c r="AD13" s="3">
        <v>0</v>
      </c>
      <c r="AE13" s="3">
        <v>0</v>
      </c>
      <c r="AF13" s="22">
        <v>0</v>
      </c>
      <c r="AG13" s="22">
        <v>0</v>
      </c>
      <c r="AH13" s="31">
        <f t="shared" si="0"/>
        <v>0</v>
      </c>
    </row>
    <row r="14" spans="1:35" x14ac:dyDescent="0.15">
      <c r="A14" s="4" t="s">
        <v>65</v>
      </c>
      <c r="B14" s="11" t="s">
        <v>59</v>
      </c>
      <c r="C14" s="3">
        <v>0</v>
      </c>
      <c r="D14" s="3">
        <v>0</v>
      </c>
      <c r="E14" s="3">
        <v>0</v>
      </c>
      <c r="F14" s="3">
        <v>0</v>
      </c>
      <c r="G14" s="3">
        <v>0</v>
      </c>
      <c r="H14" s="3">
        <v>0</v>
      </c>
      <c r="I14" s="3">
        <v>0</v>
      </c>
      <c r="J14" s="3">
        <v>0</v>
      </c>
      <c r="K14" s="3">
        <v>0</v>
      </c>
      <c r="L14" s="3">
        <v>0</v>
      </c>
      <c r="M14" s="3">
        <v>0</v>
      </c>
      <c r="N14" s="3">
        <v>0</v>
      </c>
      <c r="O14" s="3">
        <v>0</v>
      </c>
      <c r="P14" s="3">
        <v>0</v>
      </c>
      <c r="Q14" s="3">
        <v>0</v>
      </c>
      <c r="R14" s="3">
        <v>0</v>
      </c>
      <c r="S14" s="3">
        <v>0</v>
      </c>
      <c r="T14" s="3">
        <v>0</v>
      </c>
      <c r="U14" s="3">
        <v>0</v>
      </c>
      <c r="V14" s="3">
        <v>0</v>
      </c>
      <c r="W14" s="3">
        <v>0</v>
      </c>
      <c r="X14" s="3">
        <v>0</v>
      </c>
      <c r="Y14" s="3">
        <v>0</v>
      </c>
      <c r="Z14" s="3">
        <v>0</v>
      </c>
      <c r="AA14" s="3">
        <v>0</v>
      </c>
      <c r="AB14" s="3">
        <v>0</v>
      </c>
      <c r="AC14" s="3">
        <v>0</v>
      </c>
      <c r="AD14" s="3">
        <v>0</v>
      </c>
      <c r="AE14" s="3">
        <v>0</v>
      </c>
      <c r="AF14" s="22">
        <v>0</v>
      </c>
      <c r="AG14" s="22">
        <v>0</v>
      </c>
      <c r="AH14" s="31">
        <f t="shared" si="0"/>
        <v>0</v>
      </c>
    </row>
    <row r="15" spans="1:35" x14ac:dyDescent="0.15">
      <c r="A15" s="4"/>
      <c r="B15" s="11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23"/>
      <c r="AG15" s="23"/>
      <c r="AH15" s="28"/>
    </row>
    <row r="16" spans="1:35" ht="18.75" x14ac:dyDescent="0.15">
      <c r="A16" s="12" t="s">
        <v>37</v>
      </c>
      <c r="B16" s="13"/>
      <c r="C16" s="20">
        <f>SUM(C6:C15)</f>
        <v>0</v>
      </c>
      <c r="D16" s="20">
        <f>SUM(D6:D15)</f>
        <v>600</v>
      </c>
      <c r="E16" s="20">
        <f>SUM(E6:E15)</f>
        <v>600</v>
      </c>
      <c r="F16" s="20">
        <f>SUM(F6:F15)</f>
        <v>0</v>
      </c>
      <c r="G16" s="20">
        <f t="shared" ref="G16:AG16" si="1">SUM(G6:G15)</f>
        <v>600</v>
      </c>
      <c r="H16" s="20">
        <f t="shared" si="1"/>
        <v>0</v>
      </c>
      <c r="I16" s="20">
        <f t="shared" si="1"/>
        <v>1200</v>
      </c>
      <c r="J16" s="20">
        <f t="shared" si="1"/>
        <v>0</v>
      </c>
      <c r="K16" s="20">
        <f t="shared" si="1"/>
        <v>0</v>
      </c>
      <c r="L16" s="20">
        <f t="shared" si="1"/>
        <v>600</v>
      </c>
      <c r="M16" s="20">
        <f t="shared" si="1"/>
        <v>0</v>
      </c>
      <c r="N16" s="20">
        <f t="shared" si="1"/>
        <v>0</v>
      </c>
      <c r="O16" s="20">
        <f t="shared" si="1"/>
        <v>600</v>
      </c>
      <c r="P16" s="20">
        <f t="shared" si="1"/>
        <v>0</v>
      </c>
      <c r="Q16" s="20">
        <f t="shared" si="1"/>
        <v>245000</v>
      </c>
      <c r="R16" s="20">
        <f t="shared" si="1"/>
        <v>0</v>
      </c>
      <c r="S16" s="20">
        <f t="shared" si="1"/>
        <v>0</v>
      </c>
      <c r="T16" s="20">
        <f t="shared" si="1"/>
        <v>0</v>
      </c>
      <c r="U16" s="20">
        <f t="shared" si="1"/>
        <v>0</v>
      </c>
      <c r="V16" s="20">
        <f t="shared" si="1"/>
        <v>600</v>
      </c>
      <c r="W16" s="20">
        <f t="shared" si="1"/>
        <v>0</v>
      </c>
      <c r="X16" s="20">
        <f t="shared" si="1"/>
        <v>0</v>
      </c>
      <c r="Y16" s="20">
        <f t="shared" si="1"/>
        <v>0</v>
      </c>
      <c r="Z16" s="20">
        <f t="shared" si="1"/>
        <v>0</v>
      </c>
      <c r="AA16" s="20">
        <f t="shared" si="1"/>
        <v>3360000</v>
      </c>
      <c r="AB16" s="20">
        <f t="shared" si="1"/>
        <v>0</v>
      </c>
      <c r="AC16" s="20">
        <f t="shared" si="1"/>
        <v>0</v>
      </c>
      <c r="AD16" s="20">
        <f t="shared" si="1"/>
        <v>0</v>
      </c>
      <c r="AE16" s="20">
        <f t="shared" si="1"/>
        <v>0</v>
      </c>
      <c r="AF16" s="25">
        <f t="shared" si="1"/>
        <v>0</v>
      </c>
      <c r="AG16" s="25">
        <f t="shared" si="1"/>
        <v>0</v>
      </c>
      <c r="AH16" s="29">
        <f>SUM(AH6:AH14)</f>
        <v>3609800</v>
      </c>
    </row>
    <row r="17" spans="1:34" x14ac:dyDescent="0.15">
      <c r="A17" s="4"/>
      <c r="B17" s="11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23"/>
      <c r="AG17" s="23"/>
      <c r="AH17" s="31"/>
    </row>
    <row r="18" spans="1:34" ht="18.75" x14ac:dyDescent="0.15">
      <c r="A18" s="10" t="s">
        <v>33</v>
      </c>
      <c r="B18" s="11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23"/>
      <c r="AG18" s="23"/>
      <c r="AH18" s="31"/>
    </row>
    <row r="19" spans="1:34" x14ac:dyDescent="0.15">
      <c r="A19" s="4"/>
      <c r="B19" s="11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11" t="s">
        <v>87</v>
      </c>
      <c r="AB19" s="4"/>
      <c r="AC19" s="4"/>
      <c r="AD19" s="4"/>
      <c r="AE19" s="4"/>
      <c r="AF19" s="23"/>
      <c r="AG19" s="23"/>
      <c r="AH19" s="31"/>
    </row>
    <row r="20" spans="1:34" x14ac:dyDescent="0.15">
      <c r="A20" s="4" t="s">
        <v>68</v>
      </c>
      <c r="B20" s="11">
        <v>40000</v>
      </c>
      <c r="C20" s="3">
        <v>0</v>
      </c>
      <c r="D20" s="3">
        <v>0</v>
      </c>
      <c r="E20" s="3">
        <v>0</v>
      </c>
      <c r="F20" s="3">
        <v>0</v>
      </c>
      <c r="G20" s="3">
        <v>0</v>
      </c>
      <c r="H20" s="3">
        <v>0</v>
      </c>
      <c r="I20" s="3">
        <v>0</v>
      </c>
      <c r="J20" s="3">
        <v>0</v>
      </c>
      <c r="K20" s="3">
        <v>0</v>
      </c>
      <c r="L20" s="3">
        <v>0</v>
      </c>
      <c r="M20" s="3">
        <v>0</v>
      </c>
      <c r="N20" s="3">
        <v>0</v>
      </c>
      <c r="O20" s="3">
        <v>0</v>
      </c>
      <c r="P20" s="3">
        <v>0</v>
      </c>
      <c r="Q20" s="3">
        <v>0</v>
      </c>
      <c r="R20" s="3">
        <v>0</v>
      </c>
      <c r="S20" s="3">
        <v>0</v>
      </c>
      <c r="T20" s="3">
        <v>0</v>
      </c>
      <c r="U20" s="3">
        <v>0</v>
      </c>
      <c r="V20" s="3">
        <v>0</v>
      </c>
      <c r="W20" s="3">
        <v>0</v>
      </c>
      <c r="X20" s="3">
        <v>0</v>
      </c>
      <c r="Y20" s="3">
        <v>0</v>
      </c>
      <c r="Z20" s="3">
        <v>0</v>
      </c>
      <c r="AA20" s="11">
        <v>560000</v>
      </c>
      <c r="AB20" s="3">
        <v>0</v>
      </c>
      <c r="AC20" s="3">
        <v>0</v>
      </c>
      <c r="AD20" s="3">
        <v>0</v>
      </c>
      <c r="AE20" s="3">
        <v>0</v>
      </c>
      <c r="AF20" s="3">
        <v>0</v>
      </c>
      <c r="AG20" s="3">
        <v>0</v>
      </c>
      <c r="AH20" s="31">
        <f>SUM(C20:AG20)</f>
        <v>560000</v>
      </c>
    </row>
    <row r="21" spans="1:34" x14ac:dyDescent="0.15">
      <c r="A21" s="4" t="s">
        <v>42</v>
      </c>
      <c r="B21" s="11" t="s">
        <v>49</v>
      </c>
      <c r="C21" s="11">
        <v>900000</v>
      </c>
      <c r="D21" s="3">
        <v>0</v>
      </c>
      <c r="E21" s="3">
        <v>0</v>
      </c>
      <c r="F21" s="3">
        <v>0</v>
      </c>
      <c r="G21" s="3">
        <v>0</v>
      </c>
      <c r="H21" s="3">
        <v>0</v>
      </c>
      <c r="I21" s="3">
        <v>0</v>
      </c>
      <c r="J21" s="3">
        <v>0</v>
      </c>
      <c r="K21" s="3">
        <v>0</v>
      </c>
      <c r="L21" s="3">
        <v>0</v>
      </c>
      <c r="M21" s="3">
        <v>0</v>
      </c>
      <c r="N21" s="3">
        <v>0</v>
      </c>
      <c r="O21" s="3">
        <v>0</v>
      </c>
      <c r="P21" s="3">
        <v>0</v>
      </c>
      <c r="Q21" s="3">
        <v>0</v>
      </c>
      <c r="R21" s="3">
        <v>0</v>
      </c>
      <c r="S21" s="3">
        <v>0</v>
      </c>
      <c r="T21" s="3">
        <v>0</v>
      </c>
      <c r="U21" s="3">
        <v>0</v>
      </c>
      <c r="V21" s="3">
        <v>0</v>
      </c>
      <c r="W21" s="3">
        <v>0</v>
      </c>
      <c r="X21" s="3">
        <v>0</v>
      </c>
      <c r="Y21" s="3">
        <v>0</v>
      </c>
      <c r="Z21" s="3">
        <v>0</v>
      </c>
      <c r="AA21" s="3">
        <v>0</v>
      </c>
      <c r="AB21" s="3">
        <v>0</v>
      </c>
      <c r="AC21" s="3">
        <v>0</v>
      </c>
      <c r="AD21" s="3">
        <v>0</v>
      </c>
      <c r="AE21" s="3">
        <v>0</v>
      </c>
      <c r="AF21" s="22">
        <v>0</v>
      </c>
      <c r="AG21" s="22">
        <v>0</v>
      </c>
      <c r="AH21" s="31">
        <f t="shared" ref="AH21:AH30" si="2">SUM(C21:AG21)</f>
        <v>900000</v>
      </c>
    </row>
    <row r="22" spans="1:34" x14ac:dyDescent="0.15">
      <c r="A22" s="4" t="s">
        <v>34</v>
      </c>
      <c r="B22" s="11">
        <v>180000</v>
      </c>
      <c r="C22" s="11">
        <v>0</v>
      </c>
      <c r="D22" s="11">
        <v>0</v>
      </c>
      <c r="E22" s="11">
        <v>0</v>
      </c>
      <c r="F22" s="11">
        <v>0</v>
      </c>
      <c r="G22" s="11">
        <v>0</v>
      </c>
      <c r="H22" s="11">
        <v>0</v>
      </c>
      <c r="I22" s="11">
        <v>0</v>
      </c>
      <c r="J22" s="11">
        <v>0</v>
      </c>
      <c r="K22" s="11">
        <v>0</v>
      </c>
      <c r="L22" s="11">
        <v>0</v>
      </c>
      <c r="M22" s="11">
        <v>0</v>
      </c>
      <c r="N22" s="11">
        <v>0</v>
      </c>
      <c r="O22" s="11">
        <v>0</v>
      </c>
      <c r="P22" s="11">
        <v>0</v>
      </c>
      <c r="Q22" s="11">
        <v>0</v>
      </c>
      <c r="R22" s="11">
        <v>0</v>
      </c>
      <c r="S22" s="11">
        <v>0</v>
      </c>
      <c r="T22" s="11">
        <v>0</v>
      </c>
      <c r="U22" s="11">
        <v>0</v>
      </c>
      <c r="V22" s="11">
        <v>0</v>
      </c>
      <c r="W22" s="11">
        <v>0</v>
      </c>
      <c r="X22" s="11">
        <v>0</v>
      </c>
      <c r="Y22" s="11">
        <v>0</v>
      </c>
      <c r="Z22" s="11">
        <v>0</v>
      </c>
      <c r="AA22" s="11">
        <v>0</v>
      </c>
      <c r="AB22" s="11">
        <v>0</v>
      </c>
      <c r="AC22" s="11">
        <v>0</v>
      </c>
      <c r="AD22" s="11">
        <v>0</v>
      </c>
      <c r="AE22" s="11">
        <v>0</v>
      </c>
      <c r="AF22" s="24">
        <v>0</v>
      </c>
      <c r="AG22" s="24">
        <v>0</v>
      </c>
      <c r="AH22" s="31">
        <f t="shared" si="2"/>
        <v>0</v>
      </c>
    </row>
    <row r="23" spans="1:34" x14ac:dyDescent="0.15">
      <c r="A23" s="4" t="s">
        <v>122</v>
      </c>
      <c r="B23" s="11">
        <v>35000</v>
      </c>
      <c r="C23" s="11">
        <v>0</v>
      </c>
      <c r="D23" s="11">
        <v>0</v>
      </c>
      <c r="E23" s="11">
        <v>0</v>
      </c>
      <c r="F23" s="11">
        <v>0</v>
      </c>
      <c r="G23" s="11">
        <v>0</v>
      </c>
      <c r="H23" s="11">
        <v>0</v>
      </c>
      <c r="I23" s="11">
        <v>0</v>
      </c>
      <c r="J23" s="11">
        <v>0</v>
      </c>
      <c r="K23" s="11">
        <v>0</v>
      </c>
      <c r="L23" s="11">
        <v>0</v>
      </c>
      <c r="M23" s="11">
        <v>0</v>
      </c>
      <c r="N23" s="11">
        <v>0</v>
      </c>
      <c r="O23" s="11">
        <v>0</v>
      </c>
      <c r="P23" s="11">
        <v>0</v>
      </c>
      <c r="Q23" s="11">
        <v>0</v>
      </c>
      <c r="R23" s="11">
        <v>0</v>
      </c>
      <c r="S23" s="11">
        <v>0</v>
      </c>
      <c r="T23" s="11">
        <v>0</v>
      </c>
      <c r="U23" s="11">
        <v>0</v>
      </c>
      <c r="V23" s="11">
        <v>0</v>
      </c>
      <c r="W23" s="11">
        <v>0</v>
      </c>
      <c r="X23" s="11">
        <v>0</v>
      </c>
      <c r="Y23" s="11">
        <v>0</v>
      </c>
      <c r="Z23" s="11">
        <v>0</v>
      </c>
      <c r="AA23" s="11">
        <v>0</v>
      </c>
      <c r="AB23" s="11">
        <v>0</v>
      </c>
      <c r="AC23" s="11">
        <v>0</v>
      </c>
      <c r="AD23" s="11">
        <v>0</v>
      </c>
      <c r="AE23" s="11">
        <v>0</v>
      </c>
      <c r="AF23" s="11">
        <v>0</v>
      </c>
      <c r="AG23" s="11">
        <v>0</v>
      </c>
      <c r="AH23" s="31">
        <f t="shared" si="2"/>
        <v>0</v>
      </c>
    </row>
    <row r="24" spans="1:34" x14ac:dyDescent="0.15">
      <c r="A24" s="4" t="s">
        <v>133</v>
      </c>
      <c r="B24" s="11">
        <v>590180</v>
      </c>
      <c r="C24" s="11">
        <v>590180</v>
      </c>
      <c r="D24" s="11">
        <v>0</v>
      </c>
      <c r="E24" s="11">
        <v>0</v>
      </c>
      <c r="F24" s="11">
        <v>0</v>
      </c>
      <c r="G24" s="11">
        <v>0</v>
      </c>
      <c r="H24" s="11">
        <v>0</v>
      </c>
      <c r="I24" s="11">
        <v>0</v>
      </c>
      <c r="J24" s="11">
        <v>0</v>
      </c>
      <c r="K24" s="11">
        <v>0</v>
      </c>
      <c r="L24" s="11">
        <v>0</v>
      </c>
      <c r="M24" s="11">
        <v>0</v>
      </c>
      <c r="N24" s="11">
        <v>0</v>
      </c>
      <c r="O24" s="11">
        <v>0</v>
      </c>
      <c r="P24" s="11">
        <v>0</v>
      </c>
      <c r="Q24" s="11">
        <v>0</v>
      </c>
      <c r="R24" s="11">
        <v>0</v>
      </c>
      <c r="S24" s="11">
        <v>0</v>
      </c>
      <c r="T24" s="11">
        <v>0</v>
      </c>
      <c r="U24" s="11">
        <v>0</v>
      </c>
      <c r="V24" s="11">
        <v>0</v>
      </c>
      <c r="W24" s="11">
        <v>0</v>
      </c>
      <c r="X24" s="11">
        <v>0</v>
      </c>
      <c r="Y24" s="11">
        <v>0</v>
      </c>
      <c r="Z24" s="11">
        <v>0</v>
      </c>
      <c r="AA24" s="11">
        <v>0</v>
      </c>
      <c r="AB24" s="11">
        <v>0</v>
      </c>
      <c r="AC24" s="11">
        <v>0</v>
      </c>
      <c r="AD24" s="11">
        <v>0</v>
      </c>
      <c r="AE24" s="11">
        <v>0</v>
      </c>
      <c r="AF24" s="24">
        <v>0</v>
      </c>
      <c r="AG24" s="24">
        <v>0</v>
      </c>
      <c r="AH24" s="31">
        <f t="shared" si="2"/>
        <v>590180</v>
      </c>
    </row>
    <row r="25" spans="1:34" x14ac:dyDescent="0.15">
      <c r="A25" s="4" t="s">
        <v>43</v>
      </c>
      <c r="B25" s="11"/>
      <c r="C25" s="5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23"/>
      <c r="AG25" s="23"/>
      <c r="AH25" s="31"/>
    </row>
    <row r="26" spans="1:34" x14ac:dyDescent="0.15">
      <c r="A26" s="7" t="s">
        <v>45</v>
      </c>
      <c r="B26" s="11">
        <v>7600</v>
      </c>
      <c r="C26" s="11">
        <v>0</v>
      </c>
      <c r="D26" s="11">
        <v>0</v>
      </c>
      <c r="E26" s="11">
        <v>0</v>
      </c>
      <c r="F26" s="11">
        <v>0</v>
      </c>
      <c r="G26" s="11">
        <v>0</v>
      </c>
      <c r="H26" s="11">
        <v>0</v>
      </c>
      <c r="I26" s="11">
        <v>0</v>
      </c>
      <c r="J26" s="11">
        <v>7600</v>
      </c>
      <c r="K26" s="11">
        <v>0</v>
      </c>
      <c r="L26" s="11">
        <v>0</v>
      </c>
      <c r="M26" s="11">
        <v>0</v>
      </c>
      <c r="N26" s="11">
        <v>0</v>
      </c>
      <c r="O26" s="11">
        <v>7600</v>
      </c>
      <c r="P26" s="11">
        <v>0</v>
      </c>
      <c r="Q26" s="11">
        <v>0</v>
      </c>
      <c r="R26" s="11">
        <v>0</v>
      </c>
      <c r="S26" s="11">
        <v>0</v>
      </c>
      <c r="T26" s="11">
        <v>0</v>
      </c>
      <c r="U26" s="11">
        <v>0</v>
      </c>
      <c r="V26" s="11">
        <v>0</v>
      </c>
      <c r="W26" s="11">
        <v>0</v>
      </c>
      <c r="X26" s="11">
        <v>0</v>
      </c>
      <c r="Y26" s="11">
        <v>0</v>
      </c>
      <c r="Z26" s="11">
        <v>0</v>
      </c>
      <c r="AA26" s="11">
        <v>7600</v>
      </c>
      <c r="AB26" s="11">
        <v>0</v>
      </c>
      <c r="AC26" s="11">
        <v>0</v>
      </c>
      <c r="AD26" s="11">
        <v>0</v>
      </c>
      <c r="AE26" s="11">
        <v>0</v>
      </c>
      <c r="AF26" s="24">
        <v>0</v>
      </c>
      <c r="AG26" s="24">
        <v>0</v>
      </c>
      <c r="AH26" s="31">
        <f t="shared" si="2"/>
        <v>22800</v>
      </c>
    </row>
    <row r="27" spans="1:34" x14ac:dyDescent="0.15">
      <c r="A27" s="7" t="s">
        <v>46</v>
      </c>
      <c r="B27" s="11">
        <v>15540</v>
      </c>
      <c r="C27" s="11">
        <v>0</v>
      </c>
      <c r="D27" s="11">
        <v>0</v>
      </c>
      <c r="E27" s="11">
        <v>0</v>
      </c>
      <c r="F27" s="11">
        <v>0</v>
      </c>
      <c r="G27" s="11">
        <v>0</v>
      </c>
      <c r="H27" s="11">
        <v>0</v>
      </c>
      <c r="I27" s="11">
        <v>0</v>
      </c>
      <c r="J27" s="11">
        <v>0</v>
      </c>
      <c r="K27" s="11">
        <v>0</v>
      </c>
      <c r="L27" s="11">
        <v>0</v>
      </c>
      <c r="M27" s="11">
        <v>0</v>
      </c>
      <c r="N27" s="11">
        <v>0</v>
      </c>
      <c r="O27" s="11">
        <v>15540</v>
      </c>
      <c r="P27" s="11">
        <v>0</v>
      </c>
      <c r="Q27" s="11">
        <v>0</v>
      </c>
      <c r="R27" s="11">
        <v>0</v>
      </c>
      <c r="S27" s="11">
        <v>0</v>
      </c>
      <c r="T27" s="11">
        <v>0</v>
      </c>
      <c r="U27" s="11">
        <v>0</v>
      </c>
      <c r="V27" s="11">
        <v>0</v>
      </c>
      <c r="W27" s="11">
        <v>0</v>
      </c>
      <c r="X27" s="11">
        <v>0</v>
      </c>
      <c r="Y27" s="11">
        <v>0</v>
      </c>
      <c r="Z27" s="11">
        <v>0</v>
      </c>
      <c r="AA27" s="11">
        <v>0</v>
      </c>
      <c r="AB27" s="11">
        <v>0</v>
      </c>
      <c r="AC27" s="11">
        <v>0</v>
      </c>
      <c r="AD27" s="11">
        <v>0</v>
      </c>
      <c r="AE27" s="11">
        <v>0</v>
      </c>
      <c r="AF27" s="24">
        <v>0</v>
      </c>
      <c r="AG27" s="24">
        <v>0</v>
      </c>
      <c r="AH27" s="31">
        <f t="shared" si="2"/>
        <v>15540</v>
      </c>
    </row>
    <row r="28" spans="1:34" x14ac:dyDescent="0.15">
      <c r="A28" s="7" t="s">
        <v>47</v>
      </c>
      <c r="B28" s="11">
        <v>13800</v>
      </c>
      <c r="C28" s="11">
        <v>0</v>
      </c>
      <c r="D28" s="11">
        <v>0</v>
      </c>
      <c r="E28" s="11">
        <v>0</v>
      </c>
      <c r="F28" s="11">
        <v>0</v>
      </c>
      <c r="G28" s="11">
        <v>0</v>
      </c>
      <c r="H28" s="11">
        <v>0</v>
      </c>
      <c r="I28" s="11">
        <v>0</v>
      </c>
      <c r="J28" s="11">
        <v>13800</v>
      </c>
      <c r="K28" s="11">
        <v>0</v>
      </c>
      <c r="L28" s="11">
        <v>0</v>
      </c>
      <c r="M28" s="11">
        <v>0</v>
      </c>
      <c r="N28" s="11">
        <v>0</v>
      </c>
      <c r="O28" s="11">
        <v>0</v>
      </c>
      <c r="P28" s="11">
        <v>0</v>
      </c>
      <c r="Q28" s="11">
        <v>0</v>
      </c>
      <c r="R28" s="11">
        <v>0</v>
      </c>
      <c r="S28" s="11">
        <v>0</v>
      </c>
      <c r="T28" s="11">
        <v>0</v>
      </c>
      <c r="U28" s="11">
        <v>0</v>
      </c>
      <c r="V28" s="11">
        <v>0</v>
      </c>
      <c r="W28" s="11">
        <v>0</v>
      </c>
      <c r="X28" s="11">
        <v>0</v>
      </c>
      <c r="Y28" s="11">
        <v>0</v>
      </c>
      <c r="Z28" s="11">
        <v>0</v>
      </c>
      <c r="AA28" s="11">
        <v>0</v>
      </c>
      <c r="AB28" s="11">
        <v>0</v>
      </c>
      <c r="AC28" s="11">
        <v>0</v>
      </c>
      <c r="AD28" s="11">
        <v>0</v>
      </c>
      <c r="AE28" s="11">
        <v>0</v>
      </c>
      <c r="AF28" s="24">
        <v>0</v>
      </c>
      <c r="AG28" s="24">
        <v>0</v>
      </c>
      <c r="AH28" s="31">
        <f t="shared" si="2"/>
        <v>13800</v>
      </c>
    </row>
    <row r="29" spans="1:34" x14ac:dyDescent="0.15">
      <c r="A29" s="7" t="s">
        <v>48</v>
      </c>
      <c r="B29" s="11">
        <v>17640</v>
      </c>
      <c r="C29" s="11">
        <v>0</v>
      </c>
      <c r="D29" s="11">
        <v>0</v>
      </c>
      <c r="E29" s="11">
        <v>0</v>
      </c>
      <c r="F29" s="11">
        <v>0</v>
      </c>
      <c r="G29" s="11">
        <v>0</v>
      </c>
      <c r="H29" s="11">
        <v>0</v>
      </c>
      <c r="I29" s="11">
        <v>0</v>
      </c>
      <c r="J29" s="11">
        <v>0</v>
      </c>
      <c r="K29" s="11">
        <v>0</v>
      </c>
      <c r="L29" s="11">
        <v>0</v>
      </c>
      <c r="M29" s="11">
        <v>0</v>
      </c>
      <c r="N29" s="11">
        <v>0</v>
      </c>
      <c r="O29" s="11">
        <v>0</v>
      </c>
      <c r="P29" s="11">
        <v>0</v>
      </c>
      <c r="Q29" s="11">
        <v>0</v>
      </c>
      <c r="R29" s="11">
        <v>0</v>
      </c>
      <c r="S29" s="11">
        <v>0</v>
      </c>
      <c r="T29" s="11">
        <v>0</v>
      </c>
      <c r="U29" s="11">
        <v>0</v>
      </c>
      <c r="V29" s="11">
        <v>0</v>
      </c>
      <c r="W29" s="11">
        <v>0</v>
      </c>
      <c r="X29" s="11">
        <v>0</v>
      </c>
      <c r="Y29" s="11">
        <v>0</v>
      </c>
      <c r="Z29" s="11">
        <v>0</v>
      </c>
      <c r="AA29" s="11">
        <v>17460</v>
      </c>
      <c r="AB29" s="11">
        <v>0</v>
      </c>
      <c r="AC29" s="11">
        <v>0</v>
      </c>
      <c r="AD29" s="11">
        <v>0</v>
      </c>
      <c r="AE29" s="11">
        <v>0</v>
      </c>
      <c r="AF29" s="24">
        <v>0</v>
      </c>
      <c r="AG29" s="24">
        <v>0</v>
      </c>
      <c r="AH29" s="31">
        <f t="shared" si="2"/>
        <v>17460</v>
      </c>
    </row>
    <row r="30" spans="1:34" x14ac:dyDescent="0.15">
      <c r="A30" s="9" t="s">
        <v>35</v>
      </c>
      <c r="B30" s="11">
        <v>32600</v>
      </c>
      <c r="C30" s="11">
        <v>0</v>
      </c>
      <c r="D30" s="11">
        <v>0</v>
      </c>
      <c r="E30" s="11">
        <v>0</v>
      </c>
      <c r="F30" s="11">
        <v>0</v>
      </c>
      <c r="G30" s="11">
        <v>0</v>
      </c>
      <c r="H30" s="11">
        <v>0</v>
      </c>
      <c r="I30" s="11">
        <v>0</v>
      </c>
      <c r="J30" s="11">
        <v>0</v>
      </c>
      <c r="K30" s="11">
        <v>0</v>
      </c>
      <c r="L30" s="11">
        <v>0</v>
      </c>
      <c r="M30" s="11">
        <v>0</v>
      </c>
      <c r="N30" s="11">
        <v>0</v>
      </c>
      <c r="O30" s="11">
        <v>0</v>
      </c>
      <c r="P30" s="11">
        <v>0</v>
      </c>
      <c r="Q30" s="11">
        <v>0</v>
      </c>
      <c r="R30" s="11">
        <v>0</v>
      </c>
      <c r="S30" s="11">
        <v>0</v>
      </c>
      <c r="T30" s="11">
        <v>0</v>
      </c>
      <c r="U30" s="11">
        <v>0</v>
      </c>
      <c r="V30" s="11">
        <v>0</v>
      </c>
      <c r="W30" s="11">
        <v>0</v>
      </c>
      <c r="X30" s="11">
        <v>0</v>
      </c>
      <c r="Y30" s="11">
        <v>0</v>
      </c>
      <c r="Z30" s="11">
        <v>0</v>
      </c>
      <c r="AA30" s="11">
        <v>0</v>
      </c>
      <c r="AB30" s="11">
        <v>0</v>
      </c>
      <c r="AC30" s="11">
        <v>0</v>
      </c>
      <c r="AD30" s="11">
        <v>0</v>
      </c>
      <c r="AE30" s="11">
        <v>0</v>
      </c>
      <c r="AF30" s="24">
        <v>0</v>
      </c>
      <c r="AG30" s="24">
        <v>0</v>
      </c>
      <c r="AH30" s="31">
        <f t="shared" si="2"/>
        <v>0</v>
      </c>
    </row>
    <row r="31" spans="1:34" x14ac:dyDescent="0.15">
      <c r="A31" s="9" t="s">
        <v>54</v>
      </c>
      <c r="B31" s="11"/>
      <c r="C31" s="11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23"/>
      <c r="AG31" s="23"/>
      <c r="AH31" s="31"/>
    </row>
    <row r="32" spans="1:34" ht="18.75" x14ac:dyDescent="0.15">
      <c r="A32" s="12" t="s">
        <v>37</v>
      </c>
      <c r="B32" s="13"/>
      <c r="C32" s="20">
        <f t="shared" ref="C32:AG32" si="3">SUM(C20:C31)</f>
        <v>1490180</v>
      </c>
      <c r="D32" s="20">
        <f t="shared" si="3"/>
        <v>0</v>
      </c>
      <c r="E32" s="20">
        <f t="shared" si="3"/>
        <v>0</v>
      </c>
      <c r="F32" s="20">
        <f t="shared" si="3"/>
        <v>0</v>
      </c>
      <c r="G32" s="20">
        <f t="shared" si="3"/>
        <v>0</v>
      </c>
      <c r="H32" s="20">
        <f t="shared" si="3"/>
        <v>0</v>
      </c>
      <c r="I32" s="20">
        <f t="shared" si="3"/>
        <v>0</v>
      </c>
      <c r="J32" s="20">
        <f t="shared" si="3"/>
        <v>21400</v>
      </c>
      <c r="K32" s="20">
        <f t="shared" si="3"/>
        <v>0</v>
      </c>
      <c r="L32" s="20">
        <f t="shared" si="3"/>
        <v>0</v>
      </c>
      <c r="M32" s="20">
        <f t="shared" si="3"/>
        <v>0</v>
      </c>
      <c r="N32" s="20">
        <f t="shared" si="3"/>
        <v>0</v>
      </c>
      <c r="O32" s="20">
        <f t="shared" si="3"/>
        <v>23140</v>
      </c>
      <c r="P32" s="20">
        <f t="shared" si="3"/>
        <v>0</v>
      </c>
      <c r="Q32" s="20">
        <f t="shared" si="3"/>
        <v>0</v>
      </c>
      <c r="R32" s="20">
        <f t="shared" si="3"/>
        <v>0</v>
      </c>
      <c r="S32" s="20">
        <f t="shared" si="3"/>
        <v>0</v>
      </c>
      <c r="T32" s="20">
        <f t="shared" si="3"/>
        <v>0</v>
      </c>
      <c r="U32" s="20">
        <f t="shared" si="3"/>
        <v>0</v>
      </c>
      <c r="V32" s="20">
        <f t="shared" si="3"/>
        <v>0</v>
      </c>
      <c r="W32" s="20">
        <f t="shared" si="3"/>
        <v>0</v>
      </c>
      <c r="X32" s="20">
        <f t="shared" si="3"/>
        <v>0</v>
      </c>
      <c r="Y32" s="20">
        <f t="shared" si="3"/>
        <v>0</v>
      </c>
      <c r="Z32" s="20">
        <f t="shared" si="3"/>
        <v>0</v>
      </c>
      <c r="AA32" s="20">
        <f t="shared" si="3"/>
        <v>585060</v>
      </c>
      <c r="AB32" s="20">
        <f t="shared" si="3"/>
        <v>0</v>
      </c>
      <c r="AC32" s="20">
        <f t="shared" si="3"/>
        <v>0</v>
      </c>
      <c r="AD32" s="20">
        <f t="shared" si="3"/>
        <v>0</v>
      </c>
      <c r="AE32" s="20">
        <f t="shared" si="3"/>
        <v>0</v>
      </c>
      <c r="AF32" s="20">
        <f t="shared" si="3"/>
        <v>0</v>
      </c>
      <c r="AG32" s="20">
        <f t="shared" si="3"/>
        <v>0</v>
      </c>
      <c r="AH32" s="29">
        <f>SUM(AH20:AH30)</f>
        <v>2119780</v>
      </c>
    </row>
    <row r="33" spans="1:34" ht="14.25" thickBot="1" x14ac:dyDescent="0.2">
      <c r="A33" s="14"/>
      <c r="B33" s="15"/>
      <c r="C33" s="16"/>
      <c r="D33" s="17"/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17"/>
      <c r="P33" s="17"/>
      <c r="Q33" s="17"/>
      <c r="R33" s="17"/>
      <c r="S33" s="17"/>
      <c r="T33" s="17"/>
      <c r="U33" s="17"/>
      <c r="V33" s="17"/>
      <c r="W33" s="17"/>
      <c r="X33" s="17"/>
      <c r="Y33" s="17"/>
      <c r="Z33" s="17"/>
      <c r="AA33" s="17"/>
      <c r="AB33" s="17"/>
      <c r="AC33" s="17"/>
      <c r="AD33" s="17"/>
      <c r="AE33" s="17"/>
      <c r="AF33" s="26"/>
      <c r="AG33" s="26"/>
      <c r="AH33" s="32"/>
    </row>
    <row r="34" spans="1:34" ht="26.25" thickBot="1" x14ac:dyDescent="0.2">
      <c r="A34" s="18" t="s">
        <v>38</v>
      </c>
      <c r="B34" s="19"/>
      <c r="C34" s="21">
        <f>C16-C32</f>
        <v>-1490180</v>
      </c>
      <c r="D34" s="21">
        <f t="shared" ref="D34:AG34" si="4">D16-D32</f>
        <v>600</v>
      </c>
      <c r="E34" s="21">
        <f t="shared" si="4"/>
        <v>600</v>
      </c>
      <c r="F34" s="21">
        <f t="shared" si="4"/>
        <v>0</v>
      </c>
      <c r="G34" s="21">
        <f t="shared" si="4"/>
        <v>600</v>
      </c>
      <c r="H34" s="21">
        <f t="shared" si="4"/>
        <v>0</v>
      </c>
      <c r="I34" s="21">
        <f t="shared" si="4"/>
        <v>1200</v>
      </c>
      <c r="J34" s="21">
        <f t="shared" si="4"/>
        <v>-21400</v>
      </c>
      <c r="K34" s="21">
        <f t="shared" si="4"/>
        <v>0</v>
      </c>
      <c r="L34" s="21">
        <f t="shared" si="4"/>
        <v>600</v>
      </c>
      <c r="M34" s="21">
        <f t="shared" si="4"/>
        <v>0</v>
      </c>
      <c r="N34" s="21">
        <f t="shared" si="4"/>
        <v>0</v>
      </c>
      <c r="O34" s="21">
        <f t="shared" si="4"/>
        <v>-22540</v>
      </c>
      <c r="P34" s="21">
        <f t="shared" si="4"/>
        <v>0</v>
      </c>
      <c r="Q34" s="21">
        <f t="shared" si="4"/>
        <v>245000</v>
      </c>
      <c r="R34" s="21">
        <f t="shared" si="4"/>
        <v>0</v>
      </c>
      <c r="S34" s="21">
        <f t="shared" si="4"/>
        <v>0</v>
      </c>
      <c r="T34" s="21">
        <f t="shared" si="4"/>
        <v>0</v>
      </c>
      <c r="U34" s="21">
        <f t="shared" si="4"/>
        <v>0</v>
      </c>
      <c r="V34" s="21">
        <f t="shared" si="4"/>
        <v>600</v>
      </c>
      <c r="W34" s="21">
        <f t="shared" si="4"/>
        <v>0</v>
      </c>
      <c r="X34" s="21">
        <f t="shared" si="4"/>
        <v>0</v>
      </c>
      <c r="Y34" s="21">
        <f t="shared" si="4"/>
        <v>0</v>
      </c>
      <c r="Z34" s="21">
        <f t="shared" si="4"/>
        <v>0</v>
      </c>
      <c r="AA34" s="21">
        <f t="shared" si="4"/>
        <v>2774940</v>
      </c>
      <c r="AB34" s="21">
        <f t="shared" si="4"/>
        <v>0</v>
      </c>
      <c r="AC34" s="21">
        <f t="shared" si="4"/>
        <v>0</v>
      </c>
      <c r="AD34" s="21">
        <f t="shared" si="4"/>
        <v>0</v>
      </c>
      <c r="AE34" s="21">
        <f t="shared" si="4"/>
        <v>0</v>
      </c>
      <c r="AF34" s="21">
        <f t="shared" si="4"/>
        <v>0</v>
      </c>
      <c r="AG34" s="21">
        <f t="shared" si="4"/>
        <v>0</v>
      </c>
      <c r="AH34" s="30">
        <f>AH16-AH32</f>
        <v>1490020</v>
      </c>
    </row>
  </sheetData>
  <phoneticPr fontId="2"/>
  <pageMargins left="0.7" right="0.7" top="0.75" bottom="0.75" header="0.3" footer="0.3"/>
  <pageSetup paperSize="9" orientation="portrait" horizontalDpi="0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39"/>
  <sheetViews>
    <sheetView zoomScale="90" zoomScaleNormal="90" workbookViewId="0">
      <pane xSplit="2" ySplit="3" topLeftCell="Y4" activePane="bottomRight" state="frozen"/>
      <selection pane="topRight" activeCell="C1" sqref="C1"/>
      <selection pane="bottomLeft" activeCell="A4" sqref="A4"/>
      <selection pane="bottomRight" activeCell="AG15" sqref="AG15"/>
    </sheetView>
  </sheetViews>
  <sheetFormatPr defaultRowHeight="13.5" x14ac:dyDescent="0.15"/>
  <cols>
    <col min="1" max="1" width="23.625" bestFit="1" customWidth="1"/>
    <col min="2" max="2" width="27.75" bestFit="1" customWidth="1"/>
    <col min="3" max="3" width="11.375" bestFit="1" customWidth="1"/>
    <col min="16" max="16" width="9.5" bestFit="1" customWidth="1"/>
    <col min="27" max="27" width="10.875" bestFit="1" customWidth="1"/>
    <col min="33" max="33" width="9.25" bestFit="1" customWidth="1"/>
    <col min="34" max="34" width="14.125" bestFit="1" customWidth="1"/>
  </cols>
  <sheetData>
    <row r="1" spans="1:35" ht="25.5" x14ac:dyDescent="0.15">
      <c r="A1" s="1" t="s">
        <v>39</v>
      </c>
    </row>
    <row r="2" spans="1:35" x14ac:dyDescent="0.15">
      <c r="AA2" t="s">
        <v>89</v>
      </c>
      <c r="AB2" t="s">
        <v>90</v>
      </c>
    </row>
    <row r="3" spans="1:35" x14ac:dyDescent="0.15">
      <c r="AA3" t="s">
        <v>53</v>
      </c>
    </row>
    <row r="4" spans="1:35" ht="18.75" x14ac:dyDescent="0.15">
      <c r="A4" s="10" t="s">
        <v>44</v>
      </c>
      <c r="B4" s="10" t="s">
        <v>40</v>
      </c>
      <c r="C4" s="3" t="s">
        <v>0</v>
      </c>
      <c r="D4" s="3" t="s">
        <v>1</v>
      </c>
      <c r="E4" s="3" t="s">
        <v>2</v>
      </c>
      <c r="F4" s="3" t="s">
        <v>3</v>
      </c>
      <c r="G4" s="3" t="s">
        <v>4</v>
      </c>
      <c r="H4" s="3" t="s">
        <v>5</v>
      </c>
      <c r="I4" s="3" t="s">
        <v>6</v>
      </c>
      <c r="J4" s="3" t="s">
        <v>7</v>
      </c>
      <c r="K4" s="3" t="s">
        <v>8</v>
      </c>
      <c r="L4" s="3" t="s">
        <v>9</v>
      </c>
      <c r="M4" s="3" t="s">
        <v>10</v>
      </c>
      <c r="N4" s="3" t="s">
        <v>11</v>
      </c>
      <c r="O4" s="3" t="s">
        <v>12</v>
      </c>
      <c r="P4" s="3" t="s">
        <v>13</v>
      </c>
      <c r="Q4" s="3" t="s">
        <v>14</v>
      </c>
      <c r="R4" s="3" t="s">
        <v>15</v>
      </c>
      <c r="S4" s="3" t="s">
        <v>16</v>
      </c>
      <c r="T4" s="3" t="s">
        <v>17</v>
      </c>
      <c r="U4" s="3" t="s">
        <v>18</v>
      </c>
      <c r="V4" s="3" t="s">
        <v>19</v>
      </c>
      <c r="W4" s="3" t="s">
        <v>20</v>
      </c>
      <c r="X4" s="3" t="s">
        <v>21</v>
      </c>
      <c r="Y4" s="3" t="s">
        <v>22</v>
      </c>
      <c r="Z4" s="3" t="s">
        <v>23</v>
      </c>
      <c r="AA4" s="36" t="s">
        <v>24</v>
      </c>
      <c r="AB4" s="3" t="s">
        <v>25</v>
      </c>
      <c r="AC4" s="3" t="s">
        <v>26</v>
      </c>
      <c r="AD4" s="3" t="s">
        <v>27</v>
      </c>
      <c r="AE4" s="3" t="s">
        <v>28</v>
      </c>
      <c r="AF4" s="22" t="s">
        <v>29</v>
      </c>
      <c r="AG4" s="22" t="s">
        <v>30</v>
      </c>
      <c r="AH4" s="27" t="s">
        <v>37</v>
      </c>
    </row>
    <row r="5" spans="1:35" x14ac:dyDescent="0.15">
      <c r="A5" s="4"/>
      <c r="B5" s="11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23"/>
      <c r="AG5" s="23"/>
      <c r="AH5" s="28"/>
    </row>
    <row r="6" spans="1:35" x14ac:dyDescent="0.15">
      <c r="A6" s="4" t="s">
        <v>31</v>
      </c>
      <c r="B6" s="11" t="s">
        <v>125</v>
      </c>
      <c r="C6" s="3">
        <f>C62</f>
        <v>0</v>
      </c>
      <c r="D6" s="3">
        <v>0</v>
      </c>
      <c r="E6" s="3">
        <v>0</v>
      </c>
      <c r="F6" s="3">
        <v>0</v>
      </c>
      <c r="G6" s="3">
        <v>0</v>
      </c>
      <c r="H6" s="3">
        <v>0</v>
      </c>
      <c r="I6" s="3">
        <v>0</v>
      </c>
      <c r="J6" s="3">
        <v>0</v>
      </c>
      <c r="K6" s="3">
        <v>0</v>
      </c>
      <c r="L6" s="11">
        <v>0</v>
      </c>
      <c r="M6" s="3">
        <v>0</v>
      </c>
      <c r="N6" s="3">
        <v>0</v>
      </c>
      <c r="O6" s="3">
        <v>0</v>
      </c>
      <c r="P6" s="11">
        <v>0</v>
      </c>
      <c r="Q6" s="3">
        <v>0</v>
      </c>
      <c r="R6" s="3">
        <v>0</v>
      </c>
      <c r="S6" s="3">
        <v>0</v>
      </c>
      <c r="T6" s="3">
        <v>0</v>
      </c>
      <c r="U6" s="3">
        <v>0</v>
      </c>
      <c r="V6" s="3">
        <v>0</v>
      </c>
      <c r="W6" s="3">
        <v>0</v>
      </c>
      <c r="X6" s="3">
        <v>0</v>
      </c>
      <c r="Y6" s="3">
        <v>0</v>
      </c>
      <c r="Z6" s="3">
        <v>0</v>
      </c>
      <c r="AA6" s="11">
        <v>3440000</v>
      </c>
      <c r="AB6" s="3">
        <v>0</v>
      </c>
      <c r="AC6" s="3">
        <v>0</v>
      </c>
      <c r="AD6" s="3">
        <v>0</v>
      </c>
      <c r="AE6" s="3">
        <v>0</v>
      </c>
      <c r="AF6" s="22">
        <v>0</v>
      </c>
      <c r="AG6" s="22">
        <v>0</v>
      </c>
      <c r="AH6" s="31">
        <f>SUM(C6:AG6)</f>
        <v>3440000</v>
      </c>
      <c r="AI6" s="8"/>
    </row>
    <row r="7" spans="1:35" x14ac:dyDescent="0.15">
      <c r="A7" s="4" t="s">
        <v>41</v>
      </c>
      <c r="B7" s="11">
        <v>600</v>
      </c>
      <c r="C7" s="11">
        <v>0</v>
      </c>
      <c r="D7" s="11">
        <v>0</v>
      </c>
      <c r="E7" s="11">
        <v>0</v>
      </c>
      <c r="F7" s="11">
        <v>0</v>
      </c>
      <c r="G7" s="11">
        <v>600</v>
      </c>
      <c r="H7" s="11">
        <v>0</v>
      </c>
      <c r="I7" s="11">
        <v>0</v>
      </c>
      <c r="J7" s="11">
        <v>0</v>
      </c>
      <c r="K7" s="11">
        <v>1800</v>
      </c>
      <c r="L7" s="11">
        <v>0</v>
      </c>
      <c r="M7" s="11">
        <v>0</v>
      </c>
      <c r="N7" s="11">
        <v>600</v>
      </c>
      <c r="O7" s="11">
        <v>0</v>
      </c>
      <c r="P7" s="11">
        <v>0</v>
      </c>
      <c r="Q7" s="11">
        <v>1200</v>
      </c>
      <c r="R7" s="11">
        <v>0</v>
      </c>
      <c r="S7" s="11">
        <v>0</v>
      </c>
      <c r="T7" s="11">
        <v>0</v>
      </c>
      <c r="U7" s="11">
        <v>0</v>
      </c>
      <c r="V7" s="11">
        <v>600</v>
      </c>
      <c r="W7" s="11">
        <v>0</v>
      </c>
      <c r="X7" s="11">
        <v>600</v>
      </c>
      <c r="Y7" s="11">
        <v>0</v>
      </c>
      <c r="Z7" s="11">
        <v>0</v>
      </c>
      <c r="AA7" s="11">
        <v>600</v>
      </c>
      <c r="AB7" s="11">
        <v>0</v>
      </c>
      <c r="AC7" s="11">
        <v>0</v>
      </c>
      <c r="AD7" s="11">
        <v>0</v>
      </c>
      <c r="AE7" s="11">
        <v>1800</v>
      </c>
      <c r="AF7" s="24">
        <v>0</v>
      </c>
      <c r="AG7" s="24">
        <v>0</v>
      </c>
      <c r="AH7" s="31">
        <f t="shared" ref="AH7:AH14" si="0">SUM(C7:AG7)</f>
        <v>7800</v>
      </c>
      <c r="AI7" s="6"/>
    </row>
    <row r="8" spans="1:35" x14ac:dyDescent="0.15">
      <c r="A8" s="4" t="s">
        <v>32</v>
      </c>
      <c r="B8" s="11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23"/>
      <c r="AG8" s="23"/>
      <c r="AH8" s="31">
        <f t="shared" si="0"/>
        <v>0</v>
      </c>
    </row>
    <row r="9" spans="1:35" x14ac:dyDescent="0.15">
      <c r="A9" s="7" t="s">
        <v>69</v>
      </c>
      <c r="B9" s="11" t="s">
        <v>52</v>
      </c>
      <c r="C9" s="3">
        <v>0</v>
      </c>
      <c r="D9" s="3">
        <v>0</v>
      </c>
      <c r="E9" s="3">
        <v>0</v>
      </c>
      <c r="F9" s="3">
        <v>0</v>
      </c>
      <c r="G9" s="3">
        <v>0</v>
      </c>
      <c r="H9" s="3">
        <v>0</v>
      </c>
      <c r="I9" s="3">
        <v>0</v>
      </c>
      <c r="J9" s="3">
        <v>0</v>
      </c>
      <c r="K9" s="3">
        <v>0</v>
      </c>
      <c r="L9" s="3">
        <v>0</v>
      </c>
      <c r="M9" s="3">
        <v>0</v>
      </c>
      <c r="N9" s="3">
        <v>0</v>
      </c>
      <c r="O9" s="3">
        <v>0</v>
      </c>
      <c r="P9" s="3">
        <v>0</v>
      </c>
      <c r="Q9" s="11">
        <v>260000</v>
      </c>
      <c r="R9" s="3">
        <v>0</v>
      </c>
      <c r="S9" s="3">
        <v>0</v>
      </c>
      <c r="T9" s="3">
        <v>0</v>
      </c>
      <c r="U9" s="3">
        <v>0</v>
      </c>
      <c r="V9" s="3">
        <v>0</v>
      </c>
      <c r="W9" s="3">
        <v>0</v>
      </c>
      <c r="X9" s="3">
        <v>0</v>
      </c>
      <c r="Y9" s="3">
        <v>0</v>
      </c>
      <c r="Z9" s="3">
        <v>0</v>
      </c>
      <c r="AA9" s="3">
        <v>0</v>
      </c>
      <c r="AB9" s="3">
        <v>0</v>
      </c>
      <c r="AC9" s="3">
        <v>0</v>
      </c>
      <c r="AD9" s="3">
        <v>0</v>
      </c>
      <c r="AE9" s="3">
        <v>0</v>
      </c>
      <c r="AF9" s="22">
        <v>0</v>
      </c>
      <c r="AG9" s="22">
        <v>0</v>
      </c>
      <c r="AH9" s="31">
        <f t="shared" si="0"/>
        <v>260000</v>
      </c>
    </row>
    <row r="10" spans="1:35" x14ac:dyDescent="0.15">
      <c r="A10" s="7" t="s">
        <v>51</v>
      </c>
      <c r="B10" s="11">
        <v>3000</v>
      </c>
      <c r="C10" s="3">
        <v>0</v>
      </c>
      <c r="D10" s="3">
        <v>0</v>
      </c>
      <c r="E10" s="3">
        <v>0</v>
      </c>
      <c r="F10" s="3">
        <v>0</v>
      </c>
      <c r="G10" s="3">
        <v>0</v>
      </c>
      <c r="H10" s="3">
        <v>0</v>
      </c>
      <c r="I10" s="3">
        <v>0</v>
      </c>
      <c r="J10" s="3">
        <v>0</v>
      </c>
      <c r="K10" s="3">
        <v>0</v>
      </c>
      <c r="L10" s="3">
        <v>0</v>
      </c>
      <c r="M10" s="3">
        <v>0</v>
      </c>
      <c r="N10" s="3">
        <v>0</v>
      </c>
      <c r="O10" s="3">
        <v>0</v>
      </c>
      <c r="P10" s="3">
        <v>0</v>
      </c>
      <c r="Q10" s="11">
        <v>450000</v>
      </c>
      <c r="R10" s="3">
        <v>0</v>
      </c>
      <c r="S10" s="3">
        <v>0</v>
      </c>
      <c r="T10" s="3">
        <v>0</v>
      </c>
      <c r="U10" s="3">
        <v>0</v>
      </c>
      <c r="V10" s="3">
        <v>0</v>
      </c>
      <c r="W10" s="3">
        <v>0</v>
      </c>
      <c r="X10" s="3">
        <v>0</v>
      </c>
      <c r="Y10" s="3">
        <v>0</v>
      </c>
      <c r="Z10" s="3">
        <v>0</v>
      </c>
      <c r="AA10" s="3">
        <v>0</v>
      </c>
      <c r="AB10" s="3">
        <v>0</v>
      </c>
      <c r="AC10" s="3">
        <v>0</v>
      </c>
      <c r="AD10" s="3">
        <v>0</v>
      </c>
      <c r="AE10" s="3">
        <v>0</v>
      </c>
      <c r="AF10" s="22">
        <v>0</v>
      </c>
      <c r="AG10" s="22">
        <v>0</v>
      </c>
      <c r="AH10" s="31">
        <f>SUM(C10:AG10)</f>
        <v>450000</v>
      </c>
    </row>
    <row r="11" spans="1:35" x14ac:dyDescent="0.15">
      <c r="A11" s="7" t="s">
        <v>50</v>
      </c>
      <c r="B11" s="11">
        <v>5000</v>
      </c>
      <c r="C11" s="3">
        <v>0</v>
      </c>
      <c r="D11" s="3">
        <v>0</v>
      </c>
      <c r="E11" s="3">
        <v>0</v>
      </c>
      <c r="F11" s="3">
        <v>0</v>
      </c>
      <c r="G11" s="3">
        <v>0</v>
      </c>
      <c r="H11" s="3">
        <v>0</v>
      </c>
      <c r="I11" s="3">
        <v>0</v>
      </c>
      <c r="J11" s="3">
        <v>0</v>
      </c>
      <c r="K11" s="3">
        <v>0</v>
      </c>
      <c r="L11" s="3">
        <v>0</v>
      </c>
      <c r="M11" s="3">
        <v>0</v>
      </c>
      <c r="N11" s="3">
        <v>0</v>
      </c>
      <c r="O11" s="3">
        <v>0</v>
      </c>
      <c r="P11" s="3">
        <v>0</v>
      </c>
      <c r="Q11" s="3">
        <v>0</v>
      </c>
      <c r="R11" s="3">
        <v>0</v>
      </c>
      <c r="S11" s="3">
        <v>0</v>
      </c>
      <c r="T11" s="3">
        <v>0</v>
      </c>
      <c r="U11" s="3">
        <v>0</v>
      </c>
      <c r="V11" s="11">
        <v>675000</v>
      </c>
      <c r="W11" s="3">
        <v>0</v>
      </c>
      <c r="X11" s="3">
        <v>0</v>
      </c>
      <c r="Y11" s="3">
        <v>0</v>
      </c>
      <c r="Z11" s="3">
        <v>0</v>
      </c>
      <c r="AA11" s="3">
        <v>0</v>
      </c>
      <c r="AB11" s="3">
        <v>0</v>
      </c>
      <c r="AC11" s="3">
        <v>0</v>
      </c>
      <c r="AD11" s="3">
        <v>0</v>
      </c>
      <c r="AE11" s="3">
        <v>0</v>
      </c>
      <c r="AF11" s="22">
        <v>0</v>
      </c>
      <c r="AG11" s="22">
        <v>0</v>
      </c>
      <c r="AH11" s="31">
        <f t="shared" si="0"/>
        <v>675000</v>
      </c>
    </row>
    <row r="12" spans="1:35" x14ac:dyDescent="0.15">
      <c r="A12" s="4" t="s">
        <v>63</v>
      </c>
      <c r="B12" s="11" t="s">
        <v>61</v>
      </c>
      <c r="C12" s="3">
        <v>0</v>
      </c>
      <c r="D12" s="3">
        <v>0</v>
      </c>
      <c r="E12" s="3">
        <v>0</v>
      </c>
      <c r="F12" s="3">
        <v>0</v>
      </c>
      <c r="G12" s="3">
        <v>0</v>
      </c>
      <c r="H12" s="3">
        <v>0</v>
      </c>
      <c r="I12" s="3">
        <v>0</v>
      </c>
      <c r="J12" s="3">
        <v>0</v>
      </c>
      <c r="K12" s="3">
        <v>0</v>
      </c>
      <c r="L12" s="3">
        <v>0</v>
      </c>
      <c r="M12" s="3">
        <v>0</v>
      </c>
      <c r="N12" s="3">
        <v>0</v>
      </c>
      <c r="O12" s="3">
        <v>0</v>
      </c>
      <c r="P12" s="3">
        <v>0</v>
      </c>
      <c r="Q12" s="3">
        <v>0</v>
      </c>
      <c r="R12" s="3">
        <v>0</v>
      </c>
      <c r="S12" s="3">
        <v>0</v>
      </c>
      <c r="T12" s="3">
        <v>0</v>
      </c>
      <c r="U12" s="3">
        <v>0</v>
      </c>
      <c r="V12" s="3">
        <v>0</v>
      </c>
      <c r="W12" s="3">
        <v>0</v>
      </c>
      <c r="X12" s="3">
        <v>0</v>
      </c>
      <c r="Y12" s="3">
        <v>0</v>
      </c>
      <c r="Z12" s="3">
        <v>0</v>
      </c>
      <c r="AA12" s="3">
        <v>0</v>
      </c>
      <c r="AB12" s="3">
        <v>0</v>
      </c>
      <c r="AC12" s="3">
        <v>0</v>
      </c>
      <c r="AD12" s="3">
        <v>0</v>
      </c>
      <c r="AE12" s="3">
        <v>0</v>
      </c>
      <c r="AF12" s="22">
        <v>0</v>
      </c>
      <c r="AG12" s="24">
        <v>510000</v>
      </c>
      <c r="AH12" s="31">
        <f t="shared" si="0"/>
        <v>510000</v>
      </c>
    </row>
    <row r="13" spans="1:35" x14ac:dyDescent="0.15">
      <c r="A13" s="4" t="s">
        <v>64</v>
      </c>
      <c r="B13" s="11" t="s">
        <v>59</v>
      </c>
      <c r="C13" s="3">
        <v>0</v>
      </c>
      <c r="D13" s="3">
        <v>0</v>
      </c>
      <c r="E13" s="3">
        <v>0</v>
      </c>
      <c r="F13" s="3">
        <v>0</v>
      </c>
      <c r="G13" s="3">
        <v>0</v>
      </c>
      <c r="H13" s="3">
        <v>0</v>
      </c>
      <c r="I13" s="3">
        <v>0</v>
      </c>
      <c r="J13" s="3">
        <v>0</v>
      </c>
      <c r="K13" s="3">
        <v>0</v>
      </c>
      <c r="L13" s="3">
        <v>0</v>
      </c>
      <c r="M13" s="3">
        <v>0</v>
      </c>
      <c r="N13" s="3">
        <v>0</v>
      </c>
      <c r="O13" s="3">
        <v>0</v>
      </c>
      <c r="P13" s="3">
        <v>0</v>
      </c>
      <c r="Q13" s="3">
        <v>0</v>
      </c>
      <c r="R13" s="3">
        <v>0</v>
      </c>
      <c r="S13" s="3">
        <v>0</v>
      </c>
      <c r="T13" s="3">
        <v>0</v>
      </c>
      <c r="U13" s="3">
        <v>0</v>
      </c>
      <c r="V13" s="3">
        <v>0</v>
      </c>
      <c r="W13" s="3">
        <v>0</v>
      </c>
      <c r="X13" s="3">
        <v>0</v>
      </c>
      <c r="Y13" s="3">
        <v>0</v>
      </c>
      <c r="Z13" s="3">
        <v>0</v>
      </c>
      <c r="AA13" s="3">
        <v>0</v>
      </c>
      <c r="AB13" s="3">
        <v>0</v>
      </c>
      <c r="AC13" s="3">
        <v>0</v>
      </c>
      <c r="AD13" s="3">
        <v>0</v>
      </c>
      <c r="AE13" s="3">
        <v>0</v>
      </c>
      <c r="AF13" s="22">
        <v>0</v>
      </c>
      <c r="AG13" s="24">
        <v>525000</v>
      </c>
      <c r="AH13" s="31">
        <f t="shared" si="0"/>
        <v>525000</v>
      </c>
    </row>
    <row r="14" spans="1:35" x14ac:dyDescent="0.15">
      <c r="A14" s="4" t="s">
        <v>65</v>
      </c>
      <c r="B14" s="11" t="s">
        <v>59</v>
      </c>
      <c r="C14" s="3">
        <v>0</v>
      </c>
      <c r="D14" s="3">
        <v>0</v>
      </c>
      <c r="E14" s="3">
        <v>0</v>
      </c>
      <c r="F14" s="3">
        <v>0</v>
      </c>
      <c r="G14" s="3">
        <v>0</v>
      </c>
      <c r="H14" s="3">
        <v>0</v>
      </c>
      <c r="I14" s="3">
        <v>0</v>
      </c>
      <c r="J14" s="3">
        <v>0</v>
      </c>
      <c r="K14" s="3">
        <v>0</v>
      </c>
      <c r="L14" s="3">
        <v>0</v>
      </c>
      <c r="M14" s="3">
        <v>0</v>
      </c>
      <c r="N14" s="3">
        <v>0</v>
      </c>
      <c r="O14" s="3">
        <v>0</v>
      </c>
      <c r="P14" s="3">
        <v>0</v>
      </c>
      <c r="Q14" s="3">
        <v>0</v>
      </c>
      <c r="R14" s="3">
        <v>0</v>
      </c>
      <c r="S14" s="3">
        <v>0</v>
      </c>
      <c r="T14" s="3">
        <v>0</v>
      </c>
      <c r="U14" s="3">
        <v>0</v>
      </c>
      <c r="V14" s="3">
        <v>0</v>
      </c>
      <c r="W14" s="3">
        <v>0</v>
      </c>
      <c r="X14" s="3">
        <v>0</v>
      </c>
      <c r="Y14" s="3">
        <v>0</v>
      </c>
      <c r="Z14" s="3">
        <v>0</v>
      </c>
      <c r="AA14" s="3">
        <v>0</v>
      </c>
      <c r="AB14" s="3">
        <v>0</v>
      </c>
      <c r="AC14" s="3">
        <v>0</v>
      </c>
      <c r="AD14" s="3">
        <v>0</v>
      </c>
      <c r="AE14" s="3">
        <v>0</v>
      </c>
      <c r="AF14" s="22">
        <v>0</v>
      </c>
      <c r="AG14" s="24">
        <v>525000</v>
      </c>
      <c r="AH14" s="31">
        <f t="shared" si="0"/>
        <v>525000</v>
      </c>
    </row>
    <row r="15" spans="1:35" x14ac:dyDescent="0.15">
      <c r="A15" s="4"/>
      <c r="B15" s="11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23"/>
      <c r="AG15" s="23"/>
      <c r="AH15" s="28"/>
    </row>
    <row r="16" spans="1:35" ht="18.75" x14ac:dyDescent="0.15">
      <c r="A16" s="12" t="s">
        <v>37</v>
      </c>
      <c r="B16" s="13"/>
      <c r="C16" s="20">
        <f>SUM(C6:C14)</f>
        <v>0</v>
      </c>
      <c r="D16" s="20">
        <f t="shared" ref="D16:AG16" si="1">SUM(D6:D14)</f>
        <v>0</v>
      </c>
      <c r="E16" s="20">
        <f t="shared" si="1"/>
        <v>0</v>
      </c>
      <c r="F16" s="20">
        <f t="shared" si="1"/>
        <v>0</v>
      </c>
      <c r="G16" s="20">
        <f>SUM(G6:G14)</f>
        <v>600</v>
      </c>
      <c r="H16" s="20">
        <f t="shared" si="1"/>
        <v>0</v>
      </c>
      <c r="I16" s="20">
        <f t="shared" si="1"/>
        <v>0</v>
      </c>
      <c r="J16" s="20">
        <f t="shared" si="1"/>
        <v>0</v>
      </c>
      <c r="K16" s="20">
        <f t="shared" si="1"/>
        <v>1800</v>
      </c>
      <c r="L16" s="20">
        <f t="shared" si="1"/>
        <v>0</v>
      </c>
      <c r="M16" s="20">
        <f t="shared" si="1"/>
        <v>0</v>
      </c>
      <c r="N16" s="20">
        <f t="shared" si="1"/>
        <v>600</v>
      </c>
      <c r="O16" s="20">
        <f t="shared" si="1"/>
        <v>0</v>
      </c>
      <c r="P16" s="20">
        <f t="shared" si="1"/>
        <v>0</v>
      </c>
      <c r="Q16" s="20">
        <f t="shared" si="1"/>
        <v>711200</v>
      </c>
      <c r="R16" s="20">
        <f t="shared" si="1"/>
        <v>0</v>
      </c>
      <c r="S16" s="20">
        <f t="shared" si="1"/>
        <v>0</v>
      </c>
      <c r="T16" s="20">
        <f t="shared" si="1"/>
        <v>0</v>
      </c>
      <c r="U16" s="20">
        <f t="shared" si="1"/>
        <v>0</v>
      </c>
      <c r="V16" s="20">
        <f t="shared" si="1"/>
        <v>675600</v>
      </c>
      <c r="W16" s="20">
        <f t="shared" si="1"/>
        <v>0</v>
      </c>
      <c r="X16" s="20">
        <f t="shared" si="1"/>
        <v>600</v>
      </c>
      <c r="Y16" s="20">
        <f t="shared" si="1"/>
        <v>0</v>
      </c>
      <c r="Z16" s="20">
        <f t="shared" si="1"/>
        <v>0</v>
      </c>
      <c r="AA16" s="20">
        <f t="shared" si="1"/>
        <v>3440600</v>
      </c>
      <c r="AB16" s="20">
        <f t="shared" si="1"/>
        <v>0</v>
      </c>
      <c r="AC16" s="20">
        <f t="shared" si="1"/>
        <v>0</v>
      </c>
      <c r="AD16" s="20">
        <f t="shared" si="1"/>
        <v>0</v>
      </c>
      <c r="AE16" s="20">
        <f t="shared" si="1"/>
        <v>1800</v>
      </c>
      <c r="AF16" s="20">
        <f t="shared" si="1"/>
        <v>0</v>
      </c>
      <c r="AG16" s="20">
        <f t="shared" si="1"/>
        <v>1560000</v>
      </c>
      <c r="AH16" s="29">
        <f>SUM(AH6:AH14)</f>
        <v>6392800</v>
      </c>
    </row>
    <row r="17" spans="1:34" x14ac:dyDescent="0.15">
      <c r="A17" s="4"/>
      <c r="B17" s="11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23"/>
      <c r="AG17" s="23"/>
      <c r="AH17" s="31"/>
    </row>
    <row r="18" spans="1:34" ht="18.75" x14ac:dyDescent="0.15">
      <c r="A18" s="10" t="s">
        <v>33</v>
      </c>
      <c r="B18" s="11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23"/>
      <c r="AG18" s="23"/>
      <c r="AH18" s="31"/>
    </row>
    <row r="19" spans="1:34" x14ac:dyDescent="0.15">
      <c r="A19" s="4"/>
      <c r="B19" s="11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11">
        <v>15</v>
      </c>
      <c r="AB19" s="4"/>
      <c r="AC19" s="4"/>
      <c r="AD19" s="4"/>
      <c r="AE19" s="4"/>
      <c r="AF19" s="23"/>
      <c r="AG19" s="23"/>
      <c r="AH19" s="31"/>
    </row>
    <row r="20" spans="1:34" x14ac:dyDescent="0.15">
      <c r="A20" s="4" t="s">
        <v>68</v>
      </c>
      <c r="B20" s="11">
        <v>40000</v>
      </c>
      <c r="C20" s="3">
        <v>0</v>
      </c>
      <c r="D20" s="3">
        <v>0</v>
      </c>
      <c r="E20" s="3">
        <v>0</v>
      </c>
      <c r="F20" s="3">
        <v>0</v>
      </c>
      <c r="G20" s="3">
        <v>0</v>
      </c>
      <c r="H20" s="3">
        <v>0</v>
      </c>
      <c r="I20" s="3">
        <v>0</v>
      </c>
      <c r="J20" s="3">
        <v>0</v>
      </c>
      <c r="K20" s="3">
        <v>0</v>
      </c>
      <c r="L20" s="3">
        <v>0</v>
      </c>
      <c r="M20" s="3">
        <v>0</v>
      </c>
      <c r="N20" s="3">
        <v>0</v>
      </c>
      <c r="O20" s="3">
        <v>0</v>
      </c>
      <c r="P20" s="3">
        <v>0</v>
      </c>
      <c r="Q20" s="3">
        <v>0</v>
      </c>
      <c r="R20" s="3">
        <v>0</v>
      </c>
      <c r="S20" s="3">
        <v>0</v>
      </c>
      <c r="T20" s="3">
        <v>0</v>
      </c>
      <c r="U20" s="3">
        <v>0</v>
      </c>
      <c r="V20" s="3">
        <v>0</v>
      </c>
      <c r="W20" s="3">
        <v>0</v>
      </c>
      <c r="X20" s="3">
        <v>0</v>
      </c>
      <c r="Y20" s="3">
        <v>0</v>
      </c>
      <c r="Z20" s="3">
        <v>0</v>
      </c>
      <c r="AA20" s="11">
        <v>600000</v>
      </c>
      <c r="AB20" s="3">
        <v>0</v>
      </c>
      <c r="AC20" s="3">
        <v>0</v>
      </c>
      <c r="AD20" s="3">
        <v>0</v>
      </c>
      <c r="AE20" s="3">
        <v>0</v>
      </c>
      <c r="AF20" s="3">
        <v>0</v>
      </c>
      <c r="AG20" s="3">
        <v>0</v>
      </c>
      <c r="AH20" s="31">
        <f>SUM(C20:AG20)</f>
        <v>600000</v>
      </c>
    </row>
    <row r="21" spans="1:34" x14ac:dyDescent="0.15">
      <c r="A21" s="4" t="s">
        <v>42</v>
      </c>
      <c r="B21" s="11" t="s">
        <v>49</v>
      </c>
      <c r="C21" s="11">
        <v>900000</v>
      </c>
      <c r="D21" s="3">
        <v>0</v>
      </c>
      <c r="E21" s="3">
        <v>0</v>
      </c>
      <c r="F21" s="3">
        <v>0</v>
      </c>
      <c r="G21" s="3">
        <v>0</v>
      </c>
      <c r="H21" s="3">
        <v>0</v>
      </c>
      <c r="I21" s="3">
        <v>0</v>
      </c>
      <c r="J21" s="3">
        <v>0</v>
      </c>
      <c r="K21" s="3">
        <v>0</v>
      </c>
      <c r="L21" s="3">
        <v>0</v>
      </c>
      <c r="M21" s="3">
        <v>0</v>
      </c>
      <c r="N21" s="3">
        <v>0</v>
      </c>
      <c r="O21" s="3">
        <v>0</v>
      </c>
      <c r="P21" s="3">
        <v>0</v>
      </c>
      <c r="Q21" s="3">
        <v>0</v>
      </c>
      <c r="R21" s="3">
        <v>0</v>
      </c>
      <c r="S21" s="3">
        <v>0</v>
      </c>
      <c r="T21" s="3">
        <v>0</v>
      </c>
      <c r="U21" s="3">
        <v>0</v>
      </c>
      <c r="V21" s="3">
        <v>0</v>
      </c>
      <c r="W21" s="3">
        <v>0</v>
      </c>
      <c r="X21" s="3">
        <v>0</v>
      </c>
      <c r="Y21" s="3">
        <v>0</v>
      </c>
      <c r="Z21" s="3">
        <v>0</v>
      </c>
      <c r="AA21" s="3">
        <v>0</v>
      </c>
      <c r="AB21" s="3">
        <v>0</v>
      </c>
      <c r="AC21" s="3">
        <v>0</v>
      </c>
      <c r="AD21" s="3">
        <v>0</v>
      </c>
      <c r="AE21" s="3">
        <v>0</v>
      </c>
      <c r="AF21" s="22">
        <v>0</v>
      </c>
      <c r="AG21" s="22">
        <v>0</v>
      </c>
      <c r="AH21" s="31">
        <f t="shared" ref="AH21:AH30" si="2">SUM(C21:AG21)</f>
        <v>900000</v>
      </c>
    </row>
    <row r="22" spans="1:34" ht="15.75" customHeight="1" x14ac:dyDescent="0.15">
      <c r="A22" s="4" t="s">
        <v>34</v>
      </c>
      <c r="B22" s="11">
        <v>180000</v>
      </c>
      <c r="C22" s="11">
        <v>0</v>
      </c>
      <c r="D22" s="11">
        <v>0</v>
      </c>
      <c r="E22" s="11">
        <v>0</v>
      </c>
      <c r="F22" s="11">
        <v>0</v>
      </c>
      <c r="G22" s="11">
        <v>0</v>
      </c>
      <c r="H22" s="11">
        <v>0</v>
      </c>
      <c r="I22" s="11">
        <v>0</v>
      </c>
      <c r="J22" s="11">
        <v>0</v>
      </c>
      <c r="K22" s="11">
        <v>0</v>
      </c>
      <c r="L22" s="11">
        <v>0</v>
      </c>
      <c r="M22" s="11">
        <v>0</v>
      </c>
      <c r="N22" s="11">
        <v>0</v>
      </c>
      <c r="O22" s="11">
        <v>0</v>
      </c>
      <c r="P22" s="11">
        <v>0</v>
      </c>
      <c r="Q22" s="11">
        <v>0</v>
      </c>
      <c r="R22" s="11">
        <v>0</v>
      </c>
      <c r="S22" s="11">
        <v>0</v>
      </c>
      <c r="T22" s="11">
        <v>0</v>
      </c>
      <c r="U22" s="11">
        <v>0</v>
      </c>
      <c r="V22" s="11">
        <v>0</v>
      </c>
      <c r="W22" s="11">
        <v>0</v>
      </c>
      <c r="X22" s="11">
        <v>0</v>
      </c>
      <c r="Y22" s="11">
        <v>0</v>
      </c>
      <c r="Z22" s="11">
        <v>0</v>
      </c>
      <c r="AA22" s="11">
        <v>0</v>
      </c>
      <c r="AB22" s="11">
        <v>0</v>
      </c>
      <c r="AC22" s="11">
        <v>0</v>
      </c>
      <c r="AD22" s="11">
        <v>0</v>
      </c>
      <c r="AE22" s="11">
        <v>0</v>
      </c>
      <c r="AF22" s="24">
        <v>0</v>
      </c>
      <c r="AG22" s="24">
        <v>0</v>
      </c>
      <c r="AH22" s="31">
        <f t="shared" si="2"/>
        <v>0</v>
      </c>
    </row>
    <row r="23" spans="1:34" ht="15.75" customHeight="1" x14ac:dyDescent="0.15">
      <c r="A23" s="4" t="s">
        <v>70</v>
      </c>
      <c r="B23" s="11">
        <v>35000</v>
      </c>
      <c r="C23" s="11">
        <v>0</v>
      </c>
      <c r="D23" s="11">
        <v>0</v>
      </c>
      <c r="E23" s="11">
        <v>0</v>
      </c>
      <c r="F23" s="11">
        <v>0</v>
      </c>
      <c r="G23" s="11">
        <v>0</v>
      </c>
      <c r="H23" s="11">
        <v>0</v>
      </c>
      <c r="I23" s="11">
        <v>0</v>
      </c>
      <c r="J23" s="11">
        <v>0</v>
      </c>
      <c r="K23" s="11">
        <v>0</v>
      </c>
      <c r="L23" s="11">
        <v>0</v>
      </c>
      <c r="M23" s="11">
        <v>0</v>
      </c>
      <c r="N23" s="11">
        <v>0</v>
      </c>
      <c r="O23" s="11">
        <v>0</v>
      </c>
      <c r="P23" s="11">
        <v>0</v>
      </c>
      <c r="Q23" s="11">
        <v>0</v>
      </c>
      <c r="R23" s="11">
        <v>0</v>
      </c>
      <c r="S23" s="11">
        <v>0</v>
      </c>
      <c r="T23" s="11">
        <v>0</v>
      </c>
      <c r="U23" s="11">
        <v>0</v>
      </c>
      <c r="V23" s="11">
        <v>0</v>
      </c>
      <c r="W23" s="11">
        <v>0</v>
      </c>
      <c r="X23" s="11">
        <v>0</v>
      </c>
      <c r="Y23" s="11">
        <v>0</v>
      </c>
      <c r="Z23" s="11">
        <v>0</v>
      </c>
      <c r="AA23" s="11">
        <v>0</v>
      </c>
      <c r="AB23" s="11">
        <v>0</v>
      </c>
      <c r="AC23" s="11">
        <v>0</v>
      </c>
      <c r="AD23" s="11">
        <v>0</v>
      </c>
      <c r="AE23" s="11">
        <v>0</v>
      </c>
      <c r="AF23" s="11">
        <v>0</v>
      </c>
      <c r="AG23" s="11">
        <v>0</v>
      </c>
      <c r="AH23" s="31">
        <f t="shared" si="2"/>
        <v>0</v>
      </c>
    </row>
    <row r="24" spans="1:34" x14ac:dyDescent="0.15">
      <c r="A24" s="4" t="s">
        <v>133</v>
      </c>
      <c r="B24" s="11">
        <v>590180</v>
      </c>
      <c r="C24" s="11">
        <v>0</v>
      </c>
      <c r="D24" s="11">
        <v>0</v>
      </c>
      <c r="E24" s="11">
        <v>0</v>
      </c>
      <c r="F24" s="11">
        <v>0</v>
      </c>
      <c r="G24" s="11">
        <v>0</v>
      </c>
      <c r="H24" s="11">
        <v>0</v>
      </c>
      <c r="I24" s="11">
        <v>0</v>
      </c>
      <c r="J24" s="11">
        <v>0</v>
      </c>
      <c r="K24" s="11">
        <v>0</v>
      </c>
      <c r="L24" s="11">
        <v>0</v>
      </c>
      <c r="M24" s="11">
        <v>0</v>
      </c>
      <c r="N24" s="11">
        <v>0</v>
      </c>
      <c r="O24" s="11">
        <v>0</v>
      </c>
      <c r="P24" s="11">
        <v>0</v>
      </c>
      <c r="Q24" s="11">
        <v>0</v>
      </c>
      <c r="R24" s="11">
        <v>0</v>
      </c>
      <c r="S24" s="11">
        <v>0</v>
      </c>
      <c r="T24" s="11">
        <v>0</v>
      </c>
      <c r="U24" s="11">
        <v>0</v>
      </c>
      <c r="V24" s="11">
        <v>0</v>
      </c>
      <c r="W24" s="11">
        <v>0</v>
      </c>
      <c r="X24" s="11">
        <v>0</v>
      </c>
      <c r="Y24" s="11">
        <v>0</v>
      </c>
      <c r="Z24" s="11">
        <v>0</v>
      </c>
      <c r="AA24" s="11">
        <v>0</v>
      </c>
      <c r="AB24" s="11">
        <v>0</v>
      </c>
      <c r="AC24" s="11">
        <v>0</v>
      </c>
      <c r="AD24" s="11">
        <v>0</v>
      </c>
      <c r="AE24" s="11">
        <v>0</v>
      </c>
      <c r="AF24" s="24">
        <v>0</v>
      </c>
      <c r="AG24" s="24">
        <v>0</v>
      </c>
      <c r="AH24" s="31">
        <f t="shared" si="2"/>
        <v>0</v>
      </c>
    </row>
    <row r="25" spans="1:34" x14ac:dyDescent="0.15">
      <c r="A25" s="4" t="s">
        <v>43</v>
      </c>
      <c r="B25" s="11"/>
      <c r="C25" s="5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23"/>
      <c r="AG25" s="23"/>
      <c r="AH25" s="31">
        <f t="shared" si="2"/>
        <v>0</v>
      </c>
    </row>
    <row r="26" spans="1:34" x14ac:dyDescent="0.15">
      <c r="A26" s="7" t="s">
        <v>45</v>
      </c>
      <c r="B26" s="11">
        <v>7600</v>
      </c>
      <c r="C26" s="11">
        <v>0</v>
      </c>
      <c r="D26" s="11">
        <v>0</v>
      </c>
      <c r="E26" s="11">
        <v>0</v>
      </c>
      <c r="F26" s="11">
        <v>0</v>
      </c>
      <c r="G26" s="11">
        <v>0</v>
      </c>
      <c r="H26" s="11">
        <v>0</v>
      </c>
      <c r="I26" s="11">
        <v>0</v>
      </c>
      <c r="J26" s="11">
        <v>7600</v>
      </c>
      <c r="K26" s="11">
        <v>0</v>
      </c>
      <c r="L26" s="11">
        <v>0</v>
      </c>
      <c r="M26" s="11">
        <v>0</v>
      </c>
      <c r="N26" s="11">
        <v>0</v>
      </c>
      <c r="O26" s="11">
        <v>7600</v>
      </c>
      <c r="P26" s="11">
        <v>0</v>
      </c>
      <c r="Q26" s="11">
        <v>0</v>
      </c>
      <c r="R26" s="11">
        <v>0</v>
      </c>
      <c r="S26" s="11">
        <v>0</v>
      </c>
      <c r="T26" s="11">
        <v>0</v>
      </c>
      <c r="U26" s="11">
        <v>0</v>
      </c>
      <c r="V26" s="11">
        <v>0</v>
      </c>
      <c r="W26" s="11">
        <v>0</v>
      </c>
      <c r="X26" s="11">
        <v>0</v>
      </c>
      <c r="Y26" s="11">
        <v>0</v>
      </c>
      <c r="Z26" s="11">
        <v>0</v>
      </c>
      <c r="AA26" s="11">
        <v>7600</v>
      </c>
      <c r="AB26" s="11">
        <v>0</v>
      </c>
      <c r="AC26" s="11">
        <v>0</v>
      </c>
      <c r="AD26" s="11">
        <v>0</v>
      </c>
      <c r="AE26" s="11">
        <v>0</v>
      </c>
      <c r="AF26" s="24">
        <v>0</v>
      </c>
      <c r="AG26" s="24">
        <v>0</v>
      </c>
      <c r="AH26" s="31">
        <f>SUM(C26:AG26)</f>
        <v>22800</v>
      </c>
    </row>
    <row r="27" spans="1:34" x14ac:dyDescent="0.15">
      <c r="A27" s="7" t="s">
        <v>46</v>
      </c>
      <c r="B27" s="11">
        <v>15540</v>
      </c>
      <c r="C27" s="11">
        <v>0</v>
      </c>
      <c r="D27" s="11">
        <v>0</v>
      </c>
      <c r="E27" s="11">
        <v>0</v>
      </c>
      <c r="F27" s="11">
        <v>0</v>
      </c>
      <c r="G27" s="11">
        <v>0</v>
      </c>
      <c r="H27" s="11">
        <v>0</v>
      </c>
      <c r="I27" s="11">
        <v>0</v>
      </c>
      <c r="J27" s="11">
        <v>0</v>
      </c>
      <c r="K27" s="11">
        <v>0</v>
      </c>
      <c r="L27" s="11">
        <v>0</v>
      </c>
      <c r="M27" s="11">
        <v>0</v>
      </c>
      <c r="N27" s="11">
        <v>0</v>
      </c>
      <c r="O27" s="11">
        <v>15540</v>
      </c>
      <c r="P27" s="11">
        <v>0</v>
      </c>
      <c r="Q27" s="11">
        <v>0</v>
      </c>
      <c r="R27" s="11">
        <v>0</v>
      </c>
      <c r="S27" s="11">
        <v>0</v>
      </c>
      <c r="T27" s="11">
        <v>0</v>
      </c>
      <c r="U27" s="11">
        <v>0</v>
      </c>
      <c r="V27" s="11">
        <v>0</v>
      </c>
      <c r="W27" s="11">
        <v>0</v>
      </c>
      <c r="X27" s="11">
        <v>0</v>
      </c>
      <c r="Y27" s="11">
        <v>0</v>
      </c>
      <c r="Z27" s="11">
        <v>0</v>
      </c>
      <c r="AA27" s="11">
        <v>0</v>
      </c>
      <c r="AB27" s="11">
        <v>0</v>
      </c>
      <c r="AC27" s="11">
        <v>0</v>
      </c>
      <c r="AD27" s="11">
        <v>0</v>
      </c>
      <c r="AE27" s="11">
        <v>0</v>
      </c>
      <c r="AF27" s="24">
        <v>0</v>
      </c>
      <c r="AG27" s="24">
        <v>0</v>
      </c>
      <c r="AH27" s="31">
        <f t="shared" si="2"/>
        <v>15540</v>
      </c>
    </row>
    <row r="28" spans="1:34" x14ac:dyDescent="0.15">
      <c r="A28" s="7" t="s">
        <v>47</v>
      </c>
      <c r="B28" s="11">
        <v>13800</v>
      </c>
      <c r="C28" s="11">
        <v>0</v>
      </c>
      <c r="D28" s="11">
        <v>0</v>
      </c>
      <c r="E28" s="11">
        <v>0</v>
      </c>
      <c r="F28" s="11">
        <v>0</v>
      </c>
      <c r="G28" s="11">
        <v>0</v>
      </c>
      <c r="H28" s="11">
        <v>0</v>
      </c>
      <c r="I28" s="11">
        <v>0</v>
      </c>
      <c r="J28" s="11">
        <v>13800</v>
      </c>
      <c r="K28" s="11">
        <v>0</v>
      </c>
      <c r="L28" s="11">
        <v>0</v>
      </c>
      <c r="M28" s="11">
        <v>0</v>
      </c>
      <c r="N28" s="11">
        <v>0</v>
      </c>
      <c r="O28" s="11">
        <v>0</v>
      </c>
      <c r="P28" s="11">
        <v>0</v>
      </c>
      <c r="Q28" s="11">
        <v>0</v>
      </c>
      <c r="R28" s="11">
        <v>0</v>
      </c>
      <c r="S28" s="11">
        <v>0</v>
      </c>
      <c r="T28" s="11">
        <v>0</v>
      </c>
      <c r="U28" s="11">
        <v>0</v>
      </c>
      <c r="V28" s="11">
        <v>0</v>
      </c>
      <c r="W28" s="11">
        <v>0</v>
      </c>
      <c r="X28" s="11">
        <v>0</v>
      </c>
      <c r="Y28" s="11">
        <v>0</v>
      </c>
      <c r="Z28" s="11">
        <v>0</v>
      </c>
      <c r="AA28" s="11">
        <v>0</v>
      </c>
      <c r="AB28" s="11">
        <v>0</v>
      </c>
      <c r="AC28" s="11">
        <v>0</v>
      </c>
      <c r="AD28" s="11">
        <v>0</v>
      </c>
      <c r="AE28" s="11">
        <v>0</v>
      </c>
      <c r="AF28" s="24">
        <v>0</v>
      </c>
      <c r="AG28" s="24">
        <v>0</v>
      </c>
      <c r="AH28" s="31">
        <f t="shared" si="2"/>
        <v>13800</v>
      </c>
    </row>
    <row r="29" spans="1:34" x14ac:dyDescent="0.15">
      <c r="A29" s="7" t="s">
        <v>48</v>
      </c>
      <c r="B29" s="11">
        <v>17640</v>
      </c>
      <c r="C29" s="11">
        <v>0</v>
      </c>
      <c r="D29" s="11">
        <v>0</v>
      </c>
      <c r="E29" s="11">
        <v>0</v>
      </c>
      <c r="F29" s="11">
        <v>0</v>
      </c>
      <c r="G29" s="11">
        <v>0</v>
      </c>
      <c r="H29" s="11">
        <v>0</v>
      </c>
      <c r="I29" s="11">
        <v>0</v>
      </c>
      <c r="J29" s="11">
        <v>0</v>
      </c>
      <c r="K29" s="11">
        <v>0</v>
      </c>
      <c r="L29" s="11">
        <v>0</v>
      </c>
      <c r="M29" s="11">
        <v>0</v>
      </c>
      <c r="N29" s="11">
        <v>0</v>
      </c>
      <c r="O29" s="11">
        <v>0</v>
      </c>
      <c r="P29" s="11">
        <v>0</v>
      </c>
      <c r="Q29" s="11">
        <v>0</v>
      </c>
      <c r="R29" s="11">
        <v>0</v>
      </c>
      <c r="S29" s="11">
        <v>0</v>
      </c>
      <c r="T29" s="11">
        <v>0</v>
      </c>
      <c r="U29" s="11">
        <v>0</v>
      </c>
      <c r="V29" s="11">
        <v>0</v>
      </c>
      <c r="W29" s="11">
        <v>0</v>
      </c>
      <c r="X29" s="11">
        <v>0</v>
      </c>
      <c r="Y29" s="11">
        <v>0</v>
      </c>
      <c r="Z29" s="11">
        <v>0</v>
      </c>
      <c r="AA29" s="11">
        <v>17460</v>
      </c>
      <c r="AB29" s="11">
        <v>0</v>
      </c>
      <c r="AC29" s="11">
        <v>0</v>
      </c>
      <c r="AD29" s="11">
        <v>0</v>
      </c>
      <c r="AE29" s="11">
        <v>0</v>
      </c>
      <c r="AF29" s="24">
        <v>0</v>
      </c>
      <c r="AG29" s="24">
        <v>0</v>
      </c>
      <c r="AH29" s="31">
        <f t="shared" si="2"/>
        <v>17460</v>
      </c>
    </row>
    <row r="30" spans="1:34" x14ac:dyDescent="0.15">
      <c r="A30" s="9" t="s">
        <v>35</v>
      </c>
      <c r="B30" s="11">
        <v>32600</v>
      </c>
      <c r="C30" s="11">
        <v>0</v>
      </c>
      <c r="D30" s="11">
        <v>0</v>
      </c>
      <c r="E30" s="11">
        <v>0</v>
      </c>
      <c r="F30" s="11">
        <v>0</v>
      </c>
      <c r="G30" s="11">
        <v>0</v>
      </c>
      <c r="H30" s="11">
        <v>0</v>
      </c>
      <c r="I30" s="11">
        <v>0</v>
      </c>
      <c r="J30" s="11">
        <v>0</v>
      </c>
      <c r="K30" s="11">
        <v>0</v>
      </c>
      <c r="L30" s="11">
        <v>0</v>
      </c>
      <c r="M30" s="11">
        <v>0</v>
      </c>
      <c r="N30" s="11">
        <v>0</v>
      </c>
      <c r="O30" s="11">
        <v>0</v>
      </c>
      <c r="P30" s="11">
        <v>0</v>
      </c>
      <c r="Q30" s="11">
        <v>0</v>
      </c>
      <c r="R30" s="11">
        <v>0</v>
      </c>
      <c r="S30" s="11">
        <v>0</v>
      </c>
      <c r="T30" s="11">
        <v>0</v>
      </c>
      <c r="U30" s="11">
        <v>0</v>
      </c>
      <c r="V30" s="11">
        <v>0</v>
      </c>
      <c r="W30" s="11">
        <v>0</v>
      </c>
      <c r="X30" s="11">
        <v>0</v>
      </c>
      <c r="Y30" s="11">
        <v>0</v>
      </c>
      <c r="Z30" s="11">
        <v>0</v>
      </c>
      <c r="AA30" s="11">
        <v>0</v>
      </c>
      <c r="AB30" s="11">
        <v>0</v>
      </c>
      <c r="AC30" s="11">
        <v>0</v>
      </c>
      <c r="AD30" s="11">
        <v>0</v>
      </c>
      <c r="AE30" s="11">
        <v>0</v>
      </c>
      <c r="AF30" s="24">
        <v>0</v>
      </c>
      <c r="AG30" s="24">
        <v>0</v>
      </c>
      <c r="AH30" s="31">
        <f t="shared" si="2"/>
        <v>0</v>
      </c>
    </row>
    <row r="31" spans="1:34" x14ac:dyDescent="0.15">
      <c r="A31" s="9"/>
      <c r="B31" s="11"/>
      <c r="C31" s="11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23"/>
      <c r="AG31" s="23"/>
      <c r="AH31" s="31"/>
    </row>
    <row r="32" spans="1:34" ht="18.75" x14ac:dyDescent="0.15">
      <c r="A32" s="12" t="s">
        <v>37</v>
      </c>
      <c r="B32" s="13"/>
      <c r="C32" s="20">
        <f>SUM(C20:C30)</f>
        <v>900000</v>
      </c>
      <c r="D32" s="20">
        <f t="shared" ref="D32:AG32" si="3">SUM(D20:D31)</f>
        <v>0</v>
      </c>
      <c r="E32" s="20">
        <f t="shared" si="3"/>
        <v>0</v>
      </c>
      <c r="F32" s="20">
        <f t="shared" si="3"/>
        <v>0</v>
      </c>
      <c r="G32" s="20">
        <f t="shared" si="3"/>
        <v>0</v>
      </c>
      <c r="H32" s="20">
        <f t="shared" si="3"/>
        <v>0</v>
      </c>
      <c r="I32" s="20">
        <f t="shared" si="3"/>
        <v>0</v>
      </c>
      <c r="J32" s="20">
        <f t="shared" si="3"/>
        <v>21400</v>
      </c>
      <c r="K32" s="20">
        <f t="shared" si="3"/>
        <v>0</v>
      </c>
      <c r="L32" s="20">
        <f t="shared" si="3"/>
        <v>0</v>
      </c>
      <c r="M32" s="20">
        <f t="shared" si="3"/>
        <v>0</v>
      </c>
      <c r="N32" s="20">
        <f t="shared" si="3"/>
        <v>0</v>
      </c>
      <c r="O32" s="20">
        <f t="shared" si="3"/>
        <v>23140</v>
      </c>
      <c r="P32" s="20">
        <f t="shared" si="3"/>
        <v>0</v>
      </c>
      <c r="Q32" s="20">
        <f t="shared" si="3"/>
        <v>0</v>
      </c>
      <c r="R32" s="20">
        <f t="shared" si="3"/>
        <v>0</v>
      </c>
      <c r="S32" s="20">
        <f t="shared" si="3"/>
        <v>0</v>
      </c>
      <c r="T32" s="20">
        <f t="shared" si="3"/>
        <v>0</v>
      </c>
      <c r="U32" s="20">
        <f t="shared" si="3"/>
        <v>0</v>
      </c>
      <c r="V32" s="20">
        <f t="shared" si="3"/>
        <v>0</v>
      </c>
      <c r="W32" s="20">
        <f t="shared" si="3"/>
        <v>0</v>
      </c>
      <c r="X32" s="20">
        <f t="shared" si="3"/>
        <v>0</v>
      </c>
      <c r="Y32" s="20">
        <f t="shared" si="3"/>
        <v>0</v>
      </c>
      <c r="Z32" s="20">
        <f t="shared" si="3"/>
        <v>0</v>
      </c>
      <c r="AA32" s="20">
        <f t="shared" si="3"/>
        <v>625060</v>
      </c>
      <c r="AB32" s="20">
        <f t="shared" si="3"/>
        <v>0</v>
      </c>
      <c r="AC32" s="20">
        <f t="shared" si="3"/>
        <v>0</v>
      </c>
      <c r="AD32" s="20">
        <f t="shared" si="3"/>
        <v>0</v>
      </c>
      <c r="AE32" s="20">
        <f t="shared" si="3"/>
        <v>0</v>
      </c>
      <c r="AF32" s="20">
        <f t="shared" si="3"/>
        <v>0</v>
      </c>
      <c r="AG32" s="20">
        <f t="shared" si="3"/>
        <v>0</v>
      </c>
      <c r="AH32" s="29">
        <f>SUM(AH20:AH30)</f>
        <v>1569600</v>
      </c>
    </row>
    <row r="33" spans="1:34" ht="14.25" thickBot="1" x14ac:dyDescent="0.2">
      <c r="A33" s="14"/>
      <c r="B33" s="15"/>
      <c r="C33" s="16"/>
      <c r="D33" s="17"/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17"/>
      <c r="P33" s="17"/>
      <c r="Q33" s="17"/>
      <c r="R33" s="17"/>
      <c r="S33" s="17"/>
      <c r="T33" s="17"/>
      <c r="U33" s="17"/>
      <c r="V33" s="17"/>
      <c r="W33" s="17"/>
      <c r="X33" s="17"/>
      <c r="Y33" s="17"/>
      <c r="Z33" s="17"/>
      <c r="AA33" s="17"/>
      <c r="AB33" s="17"/>
      <c r="AC33" s="17"/>
      <c r="AD33" s="17"/>
      <c r="AE33" s="17"/>
      <c r="AF33" s="26"/>
      <c r="AG33" s="26"/>
      <c r="AH33" s="32"/>
    </row>
    <row r="34" spans="1:34" ht="26.25" thickBot="1" x14ac:dyDescent="0.2">
      <c r="A34" s="18" t="s">
        <v>38</v>
      </c>
      <c r="B34" s="19"/>
      <c r="C34" s="21">
        <f>C16-C32</f>
        <v>-900000</v>
      </c>
      <c r="D34" s="21">
        <f t="shared" ref="D34:AG34" si="4">D16-D32</f>
        <v>0</v>
      </c>
      <c r="E34" s="21">
        <f t="shared" si="4"/>
        <v>0</v>
      </c>
      <c r="F34" s="21">
        <f t="shared" si="4"/>
        <v>0</v>
      </c>
      <c r="G34" s="21">
        <f t="shared" si="4"/>
        <v>600</v>
      </c>
      <c r="H34" s="21">
        <f t="shared" si="4"/>
        <v>0</v>
      </c>
      <c r="I34" s="21">
        <f t="shared" si="4"/>
        <v>0</v>
      </c>
      <c r="J34" s="21">
        <f t="shared" si="4"/>
        <v>-21400</v>
      </c>
      <c r="K34" s="21">
        <f t="shared" si="4"/>
        <v>1800</v>
      </c>
      <c r="L34" s="21">
        <f t="shared" si="4"/>
        <v>0</v>
      </c>
      <c r="M34" s="21">
        <f t="shared" si="4"/>
        <v>0</v>
      </c>
      <c r="N34" s="21">
        <f t="shared" si="4"/>
        <v>600</v>
      </c>
      <c r="O34" s="21">
        <f t="shared" si="4"/>
        <v>-23140</v>
      </c>
      <c r="P34" s="21">
        <f t="shared" si="4"/>
        <v>0</v>
      </c>
      <c r="Q34" s="21">
        <f t="shared" si="4"/>
        <v>711200</v>
      </c>
      <c r="R34" s="21">
        <f t="shared" si="4"/>
        <v>0</v>
      </c>
      <c r="S34" s="21">
        <f t="shared" si="4"/>
        <v>0</v>
      </c>
      <c r="T34" s="21">
        <f t="shared" si="4"/>
        <v>0</v>
      </c>
      <c r="U34" s="21">
        <f t="shared" si="4"/>
        <v>0</v>
      </c>
      <c r="V34" s="21">
        <f t="shared" si="4"/>
        <v>675600</v>
      </c>
      <c r="W34" s="21">
        <f t="shared" si="4"/>
        <v>0</v>
      </c>
      <c r="X34" s="21">
        <f t="shared" si="4"/>
        <v>600</v>
      </c>
      <c r="Y34" s="21">
        <f t="shared" si="4"/>
        <v>0</v>
      </c>
      <c r="Z34" s="21">
        <f t="shared" si="4"/>
        <v>0</v>
      </c>
      <c r="AA34" s="21">
        <f t="shared" si="4"/>
        <v>2815540</v>
      </c>
      <c r="AB34" s="21">
        <f t="shared" si="4"/>
        <v>0</v>
      </c>
      <c r="AC34" s="21">
        <f t="shared" si="4"/>
        <v>0</v>
      </c>
      <c r="AD34" s="21">
        <f t="shared" si="4"/>
        <v>0</v>
      </c>
      <c r="AE34" s="21">
        <f t="shared" si="4"/>
        <v>1800</v>
      </c>
      <c r="AF34" s="35">
        <f t="shared" si="4"/>
        <v>0</v>
      </c>
      <c r="AG34" s="35">
        <f t="shared" si="4"/>
        <v>1560000</v>
      </c>
      <c r="AH34" s="30">
        <f>AH16-AH32</f>
        <v>4823200</v>
      </c>
    </row>
    <row r="39" spans="1:34" x14ac:dyDescent="0.15">
      <c r="AH39" s="38"/>
    </row>
  </sheetData>
  <phoneticPr fontId="2"/>
  <pageMargins left="0.7" right="0.7" top="0.75" bottom="0.75" header="0.3" footer="0.3"/>
  <pageSetup paperSize="9" orientation="portrait" horizontalDpi="0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5"/>
  <sheetViews>
    <sheetView zoomScale="80" zoomScaleNormal="80" workbookViewId="0">
      <selection activeCell="N12" sqref="N12"/>
    </sheetView>
  </sheetViews>
  <sheetFormatPr defaultRowHeight="13.5" x14ac:dyDescent="0.15"/>
  <cols>
    <col min="1" max="1" width="24" bestFit="1" customWidth="1"/>
    <col min="2" max="4" width="11.5" bestFit="1" customWidth="1"/>
    <col min="5" max="7" width="10.375" bestFit="1" customWidth="1"/>
    <col min="8" max="8" width="11.5" bestFit="1" customWidth="1"/>
    <col min="9" max="13" width="10.375" bestFit="1" customWidth="1"/>
    <col min="14" max="14" width="15.75" bestFit="1" customWidth="1"/>
    <col min="15" max="15" width="14.125" customWidth="1"/>
    <col min="16" max="16" width="23.75" bestFit="1" customWidth="1"/>
    <col min="17" max="17" width="14.125" bestFit="1" customWidth="1"/>
  </cols>
  <sheetData>
    <row r="1" spans="1:15" x14ac:dyDescent="0.15">
      <c r="B1" s="62" t="s">
        <v>97</v>
      </c>
      <c r="C1" s="62" t="s">
        <v>98</v>
      </c>
      <c r="D1" s="62" t="s">
        <v>99</v>
      </c>
      <c r="E1" s="62" t="s">
        <v>100</v>
      </c>
      <c r="F1" s="62" t="s">
        <v>101</v>
      </c>
      <c r="G1" s="62" t="s">
        <v>102</v>
      </c>
      <c r="H1" s="62" t="s">
        <v>103</v>
      </c>
      <c r="I1" s="62" t="s">
        <v>104</v>
      </c>
      <c r="J1" s="62" t="s">
        <v>105</v>
      </c>
      <c r="K1" s="62" t="s">
        <v>106</v>
      </c>
      <c r="L1" s="62" t="s">
        <v>107</v>
      </c>
      <c r="M1" s="63" t="s">
        <v>108</v>
      </c>
      <c r="N1" s="62" t="s">
        <v>37</v>
      </c>
      <c r="O1" s="61"/>
    </row>
    <row r="2" spans="1:15" ht="18.75" x14ac:dyDescent="0.15">
      <c r="A2" s="10" t="s">
        <v>44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22"/>
      <c r="N2" s="3"/>
      <c r="O2" s="54"/>
    </row>
    <row r="3" spans="1:15" x14ac:dyDescent="0.15">
      <c r="A3" s="4"/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2"/>
      <c r="N3" s="4"/>
      <c r="O3" s="54"/>
    </row>
    <row r="4" spans="1:15" x14ac:dyDescent="0.15">
      <c r="A4" s="4" t="s">
        <v>31</v>
      </c>
      <c r="B4" s="41">
        <f>'1月'!AH6</f>
        <v>0</v>
      </c>
      <c r="C4" s="41">
        <f>'2月'!AG6</f>
        <v>80000</v>
      </c>
      <c r="D4" s="41">
        <f>'3月'!AH6</f>
        <v>520000</v>
      </c>
      <c r="E4" s="41">
        <f>'4月'!AH6</f>
        <v>880000</v>
      </c>
      <c r="F4" s="41">
        <f>'5月'!AH6</f>
        <v>1080000</v>
      </c>
      <c r="G4" s="41">
        <f>'6月 '!AH6</f>
        <v>1400000</v>
      </c>
      <c r="H4" s="41">
        <f>'7月 '!AH6</f>
        <v>1640000</v>
      </c>
      <c r="I4" s="41">
        <f>'8月'!AH6</f>
        <v>2200000</v>
      </c>
      <c r="J4" s="41">
        <f>'9月'!AH6</f>
        <v>2760000</v>
      </c>
      <c r="K4" s="41">
        <f>'10月'!AH6</f>
        <v>3160000</v>
      </c>
      <c r="L4" s="41">
        <f>'11月'!AH6</f>
        <v>3360000</v>
      </c>
      <c r="M4" s="64">
        <f>'12月'!AH6</f>
        <v>3440000</v>
      </c>
      <c r="N4" s="65">
        <f>SUM(B4:M4)</f>
        <v>20520000</v>
      </c>
      <c r="O4" s="55"/>
    </row>
    <row r="5" spans="1:15" x14ac:dyDescent="0.15">
      <c r="A5" s="4" t="s">
        <v>41</v>
      </c>
      <c r="B5" s="41">
        <f>'1月'!AH7</f>
        <v>1200</v>
      </c>
      <c r="C5" s="41">
        <v>12000</v>
      </c>
      <c r="D5" s="41">
        <v>10200</v>
      </c>
      <c r="E5" s="41">
        <v>7200</v>
      </c>
      <c r="F5" s="41">
        <v>10200</v>
      </c>
      <c r="G5" s="41">
        <v>7800</v>
      </c>
      <c r="H5" s="41">
        <v>14400</v>
      </c>
      <c r="I5" s="41">
        <v>13800</v>
      </c>
      <c r="J5" s="41">
        <v>10800</v>
      </c>
      <c r="K5" s="41">
        <v>4200</v>
      </c>
      <c r="L5" s="41">
        <v>4800</v>
      </c>
      <c r="M5" s="64">
        <v>7800</v>
      </c>
      <c r="N5" s="65">
        <f t="shared" ref="N5:N11" si="0">SUM(B5:M5)</f>
        <v>104400</v>
      </c>
      <c r="O5" s="55"/>
    </row>
    <row r="6" spans="1:15" x14ac:dyDescent="0.15">
      <c r="A6" s="4" t="s">
        <v>32</v>
      </c>
      <c r="B6" s="41"/>
      <c r="C6" s="41"/>
      <c r="D6" s="41"/>
      <c r="E6" s="41"/>
      <c r="F6" s="41"/>
      <c r="G6" s="41"/>
      <c r="H6" s="41"/>
      <c r="I6" s="41"/>
      <c r="J6" s="41"/>
      <c r="K6" s="41"/>
      <c r="L6" s="41"/>
      <c r="M6" s="64"/>
      <c r="N6" s="65">
        <f t="shared" si="0"/>
        <v>0</v>
      </c>
      <c r="O6" s="54"/>
    </row>
    <row r="7" spans="1:15" x14ac:dyDescent="0.15">
      <c r="A7" s="7" t="s">
        <v>69</v>
      </c>
      <c r="B7" s="41">
        <v>0</v>
      </c>
      <c r="C7" s="41">
        <v>0</v>
      </c>
      <c r="D7" s="41">
        <v>0</v>
      </c>
      <c r="E7" s="41">
        <v>40000</v>
      </c>
      <c r="F7" s="41">
        <v>110000</v>
      </c>
      <c r="G7" s="41">
        <v>150000</v>
      </c>
      <c r="H7" s="41">
        <v>170000</v>
      </c>
      <c r="I7" s="41">
        <v>195000</v>
      </c>
      <c r="J7" s="41">
        <v>210000</v>
      </c>
      <c r="K7" s="41">
        <v>240000</v>
      </c>
      <c r="L7" s="41">
        <v>245000</v>
      </c>
      <c r="M7" s="64">
        <v>260000</v>
      </c>
      <c r="N7" s="65">
        <f t="shared" si="0"/>
        <v>1620000</v>
      </c>
      <c r="O7" s="55"/>
    </row>
    <row r="8" spans="1:15" x14ac:dyDescent="0.15">
      <c r="A8" s="7" t="s">
        <v>51</v>
      </c>
      <c r="B8" s="41">
        <v>0</v>
      </c>
      <c r="C8" s="41">
        <v>0</v>
      </c>
      <c r="D8" s="41">
        <v>0</v>
      </c>
      <c r="E8" s="41">
        <v>180000</v>
      </c>
      <c r="F8" s="41">
        <v>0</v>
      </c>
      <c r="G8" s="41">
        <v>0</v>
      </c>
      <c r="H8" s="41">
        <v>0</v>
      </c>
      <c r="I8" s="41">
        <v>0</v>
      </c>
      <c r="J8" s="41">
        <v>0</v>
      </c>
      <c r="K8" s="41">
        <v>0</v>
      </c>
      <c r="L8" s="41">
        <v>0</v>
      </c>
      <c r="M8" s="64">
        <v>450000</v>
      </c>
      <c r="N8" s="65">
        <f t="shared" si="0"/>
        <v>630000</v>
      </c>
      <c r="O8" s="55"/>
    </row>
    <row r="9" spans="1:15" x14ac:dyDescent="0.15">
      <c r="A9" s="7" t="s">
        <v>50</v>
      </c>
      <c r="B9" s="41">
        <v>0</v>
      </c>
      <c r="C9" s="41">
        <v>0</v>
      </c>
      <c r="D9" s="41">
        <v>0</v>
      </c>
      <c r="E9" s="41">
        <v>0</v>
      </c>
      <c r="F9" s="41">
        <v>0</v>
      </c>
      <c r="G9" s="41">
        <v>150000</v>
      </c>
      <c r="H9" s="41">
        <v>0</v>
      </c>
      <c r="I9" s="41">
        <v>0</v>
      </c>
      <c r="J9" s="41">
        <v>360000</v>
      </c>
      <c r="K9" s="41">
        <v>0</v>
      </c>
      <c r="L9" s="41">
        <v>0</v>
      </c>
      <c r="M9" s="64">
        <v>675000</v>
      </c>
      <c r="N9" s="65">
        <f t="shared" si="0"/>
        <v>1185000</v>
      </c>
      <c r="O9" s="55"/>
    </row>
    <row r="10" spans="1:15" x14ac:dyDescent="0.15">
      <c r="A10" s="4" t="s">
        <v>63</v>
      </c>
      <c r="B10" s="41">
        <v>0</v>
      </c>
      <c r="C10" s="41">
        <v>0</v>
      </c>
      <c r="D10" s="41">
        <v>0</v>
      </c>
      <c r="E10" s="41">
        <v>0</v>
      </c>
      <c r="F10" s="41">
        <v>0</v>
      </c>
      <c r="G10" s="41">
        <v>70000</v>
      </c>
      <c r="H10" s="41">
        <v>0</v>
      </c>
      <c r="I10" s="41">
        <v>0</v>
      </c>
      <c r="J10" s="41">
        <v>135000</v>
      </c>
      <c r="K10" s="41">
        <v>0</v>
      </c>
      <c r="L10" s="41">
        <v>0</v>
      </c>
      <c r="M10" s="64">
        <v>510000</v>
      </c>
      <c r="N10" s="65">
        <f t="shared" si="0"/>
        <v>715000</v>
      </c>
      <c r="O10" s="55"/>
    </row>
    <row r="11" spans="1:15" x14ac:dyDescent="0.15">
      <c r="A11" s="4" t="s">
        <v>64</v>
      </c>
      <c r="B11" s="41">
        <v>0</v>
      </c>
      <c r="C11" s="41">
        <v>0</v>
      </c>
      <c r="D11" s="41">
        <v>0</v>
      </c>
      <c r="E11" s="41">
        <v>0</v>
      </c>
      <c r="F11" s="41">
        <v>0</v>
      </c>
      <c r="G11" s="41">
        <v>70000</v>
      </c>
      <c r="H11" s="41">
        <v>0</v>
      </c>
      <c r="I11" s="41">
        <v>0</v>
      </c>
      <c r="J11" s="41">
        <v>140000</v>
      </c>
      <c r="K11" s="41">
        <v>0</v>
      </c>
      <c r="L11" s="41">
        <v>0</v>
      </c>
      <c r="M11" s="64">
        <v>525000</v>
      </c>
      <c r="N11" s="65">
        <f t="shared" si="0"/>
        <v>735000</v>
      </c>
      <c r="O11" s="55"/>
    </row>
    <row r="12" spans="1:15" x14ac:dyDescent="0.15">
      <c r="A12" s="4" t="s">
        <v>65</v>
      </c>
      <c r="B12" s="41">
        <v>0</v>
      </c>
      <c r="C12" s="41">
        <v>0</v>
      </c>
      <c r="D12" s="41">
        <v>0</v>
      </c>
      <c r="E12" s="41">
        <v>0</v>
      </c>
      <c r="F12" s="41">
        <v>0</v>
      </c>
      <c r="G12" s="41">
        <v>75000</v>
      </c>
      <c r="H12" s="41">
        <v>0</v>
      </c>
      <c r="I12" s="41">
        <v>0</v>
      </c>
      <c r="J12" s="41">
        <v>140000</v>
      </c>
      <c r="K12" s="41">
        <v>0</v>
      </c>
      <c r="L12" s="41">
        <v>0</v>
      </c>
      <c r="M12" s="64">
        <v>525000</v>
      </c>
      <c r="N12" s="65">
        <f>SUM(B12:M12)</f>
        <v>740000</v>
      </c>
      <c r="O12" s="55"/>
    </row>
    <row r="13" spans="1:15" x14ac:dyDescent="0.15">
      <c r="A13" s="4"/>
      <c r="B13" s="40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2"/>
      <c r="N13" s="43"/>
      <c r="O13" s="54"/>
    </row>
    <row r="14" spans="1:15" ht="18.75" x14ac:dyDescent="0.15">
      <c r="A14" s="12" t="s">
        <v>109</v>
      </c>
      <c r="B14" s="48">
        <f t="shared" ref="B14:H14" si="1">SUM(B4:B12)</f>
        <v>1200</v>
      </c>
      <c r="C14" s="48">
        <f t="shared" si="1"/>
        <v>92000</v>
      </c>
      <c r="D14" s="48">
        <f t="shared" si="1"/>
        <v>530200</v>
      </c>
      <c r="E14" s="48">
        <f t="shared" si="1"/>
        <v>1107200</v>
      </c>
      <c r="F14" s="48">
        <f t="shared" si="1"/>
        <v>1200200</v>
      </c>
      <c r="G14" s="48">
        <f t="shared" si="1"/>
        <v>1922800</v>
      </c>
      <c r="H14" s="48">
        <f t="shared" si="1"/>
        <v>1824400</v>
      </c>
      <c r="I14" s="48">
        <f t="shared" ref="I14:M14" si="2">SUM(I4:I12)</f>
        <v>2408800</v>
      </c>
      <c r="J14" s="48">
        <f>SUM(J4:J12)</f>
        <v>3755800</v>
      </c>
      <c r="K14" s="48">
        <f t="shared" si="2"/>
        <v>3404200</v>
      </c>
      <c r="L14" s="48">
        <f t="shared" si="2"/>
        <v>3609800</v>
      </c>
      <c r="M14" s="48">
        <f t="shared" si="2"/>
        <v>6392800</v>
      </c>
      <c r="N14" s="65">
        <f>SUM(B14:M14)</f>
        <v>26249400</v>
      </c>
      <c r="O14" s="55"/>
    </row>
    <row r="15" spans="1:15" x14ac:dyDescent="0.15">
      <c r="A15" s="4"/>
      <c r="B15" s="41"/>
      <c r="C15" s="41"/>
      <c r="D15" s="41"/>
      <c r="E15" s="41"/>
      <c r="F15" s="41"/>
      <c r="G15" s="41"/>
      <c r="H15" s="41"/>
      <c r="I15" s="41"/>
      <c r="J15" s="41"/>
      <c r="K15" s="41"/>
      <c r="L15" s="41"/>
      <c r="M15" s="64"/>
      <c r="N15" s="3"/>
      <c r="O15" s="54"/>
    </row>
    <row r="16" spans="1:15" ht="18.75" x14ac:dyDescent="0.15">
      <c r="A16" s="10" t="s">
        <v>33</v>
      </c>
      <c r="B16" s="41"/>
      <c r="C16" s="41"/>
      <c r="D16" s="41"/>
      <c r="E16" s="41"/>
      <c r="F16" s="41"/>
      <c r="G16" s="41"/>
      <c r="H16" s="41"/>
      <c r="I16" s="41"/>
      <c r="J16" s="41"/>
      <c r="K16" s="41"/>
      <c r="L16" s="41"/>
      <c r="M16" s="64"/>
      <c r="N16" s="3"/>
      <c r="O16" s="54"/>
    </row>
    <row r="17" spans="1:17" x14ac:dyDescent="0.15">
      <c r="A17" s="4"/>
      <c r="B17" s="41"/>
      <c r="C17" s="41"/>
      <c r="D17" s="41"/>
      <c r="E17" s="41"/>
      <c r="F17" s="41"/>
      <c r="G17" s="41"/>
      <c r="H17" s="41"/>
      <c r="I17" s="41"/>
      <c r="J17" s="41"/>
      <c r="K17" s="41"/>
      <c r="L17" s="41"/>
      <c r="M17" s="64"/>
      <c r="N17" s="3"/>
      <c r="O17" s="54"/>
    </row>
    <row r="18" spans="1:17" x14ac:dyDescent="0.15">
      <c r="A18" s="4" t="s">
        <v>68</v>
      </c>
      <c r="B18" s="41">
        <f>'1月'!AH20</f>
        <v>0</v>
      </c>
      <c r="C18" s="41">
        <f>'2月'!AG20</f>
        <v>40000</v>
      </c>
      <c r="D18" s="41">
        <f>'3月'!AH20</f>
        <v>120000</v>
      </c>
      <c r="E18" s="41">
        <f>'4月'!AH20</f>
        <v>160000</v>
      </c>
      <c r="F18" s="41">
        <f>'5月'!AH20</f>
        <v>200000</v>
      </c>
      <c r="G18" s="41">
        <f>'6月 '!AH20</f>
        <v>240000</v>
      </c>
      <c r="H18" s="66">
        <f>'7月 '!AH20</f>
        <v>280000</v>
      </c>
      <c r="I18" s="41">
        <f>'8月'!AH20</f>
        <v>400000</v>
      </c>
      <c r="J18" s="41">
        <f>'9月'!AH20</f>
        <v>480000</v>
      </c>
      <c r="K18" s="41">
        <f>'10月'!AH20</f>
        <v>560000</v>
      </c>
      <c r="L18" s="41">
        <f>'11月'!AH20</f>
        <v>560000</v>
      </c>
      <c r="M18" s="64">
        <f>'12月'!AH20</f>
        <v>600000</v>
      </c>
      <c r="N18" s="65">
        <f>SUM(B18:M18)</f>
        <v>3640000</v>
      </c>
      <c r="O18" s="55"/>
    </row>
    <row r="19" spans="1:17" x14ac:dyDescent="0.15">
      <c r="A19" s="4" t="s">
        <v>42</v>
      </c>
      <c r="B19" s="41">
        <v>900000</v>
      </c>
      <c r="C19" s="41">
        <v>900000</v>
      </c>
      <c r="D19" s="41">
        <v>900000</v>
      </c>
      <c r="E19" s="41">
        <v>900000</v>
      </c>
      <c r="F19" s="41">
        <v>900000</v>
      </c>
      <c r="G19" s="41">
        <v>900000</v>
      </c>
      <c r="H19" s="41">
        <v>900000</v>
      </c>
      <c r="I19" s="41">
        <v>900000</v>
      </c>
      <c r="J19" s="41">
        <v>900000</v>
      </c>
      <c r="K19" s="41">
        <v>900000</v>
      </c>
      <c r="L19" s="41">
        <v>900000</v>
      </c>
      <c r="M19" s="64">
        <v>900000</v>
      </c>
      <c r="N19" s="65">
        <f t="shared" ref="N19:N21" si="3">SUM(B19:M19)</f>
        <v>10800000</v>
      </c>
      <c r="O19" s="55"/>
    </row>
    <row r="20" spans="1:17" ht="14.25" thickBot="1" x14ac:dyDescent="0.2">
      <c r="A20" s="4" t="s">
        <v>34</v>
      </c>
      <c r="B20" s="41">
        <v>180000</v>
      </c>
      <c r="C20" s="41">
        <v>0</v>
      </c>
      <c r="D20" s="41">
        <v>0</v>
      </c>
      <c r="E20" s="41">
        <v>0</v>
      </c>
      <c r="F20" s="41">
        <v>0</v>
      </c>
      <c r="G20" s="41">
        <v>0</v>
      </c>
      <c r="H20" s="41">
        <v>0</v>
      </c>
      <c r="I20" s="41">
        <v>0</v>
      </c>
      <c r="J20" s="41">
        <v>0</v>
      </c>
      <c r="K20" s="41">
        <v>0</v>
      </c>
      <c r="L20" s="41">
        <v>0</v>
      </c>
      <c r="M20" s="64">
        <v>0</v>
      </c>
      <c r="N20" s="65">
        <f t="shared" si="3"/>
        <v>180000</v>
      </c>
      <c r="O20" s="55"/>
    </row>
    <row r="21" spans="1:17" ht="19.5" thickBot="1" x14ac:dyDescent="0.2">
      <c r="A21" s="4" t="s">
        <v>122</v>
      </c>
      <c r="B21" s="41">
        <v>35000</v>
      </c>
      <c r="C21" s="41">
        <v>0</v>
      </c>
      <c r="D21" s="41">
        <v>0</v>
      </c>
      <c r="E21" s="41">
        <v>0</v>
      </c>
      <c r="F21" s="41">
        <v>0</v>
      </c>
      <c r="G21" s="41">
        <v>0</v>
      </c>
      <c r="H21" s="41">
        <v>0</v>
      </c>
      <c r="I21" s="41">
        <v>0</v>
      </c>
      <c r="J21" s="41">
        <v>0</v>
      </c>
      <c r="K21" s="41">
        <v>0</v>
      </c>
      <c r="L21" s="41">
        <v>0</v>
      </c>
      <c r="M21" s="41">
        <v>0</v>
      </c>
      <c r="N21" s="65">
        <f t="shared" si="3"/>
        <v>35000</v>
      </c>
      <c r="O21" s="58"/>
      <c r="P21" s="77" t="s">
        <v>130</v>
      </c>
      <c r="Q21" s="78">
        <f>N14-N30</f>
        <v>5531040</v>
      </c>
    </row>
    <row r="22" spans="1:17" ht="19.5" thickBot="1" x14ac:dyDescent="0.2">
      <c r="A22" s="4" t="s">
        <v>36</v>
      </c>
      <c r="B22" s="41">
        <f>'1月'!C24</f>
        <v>0</v>
      </c>
      <c r="C22" s="41">
        <f>'2月'!C24</f>
        <v>0</v>
      </c>
      <c r="D22" s="41">
        <f>'3月'!C24</f>
        <v>1180360</v>
      </c>
      <c r="E22" s="41">
        <f>'4月'!C24</f>
        <v>0</v>
      </c>
      <c r="F22" s="41">
        <f>'5月'!C24</f>
        <v>0</v>
      </c>
      <c r="G22" s="41">
        <f>'6月 '!C24</f>
        <v>1180360</v>
      </c>
      <c r="H22" s="41">
        <f>'7月 '!C24</f>
        <v>590180</v>
      </c>
      <c r="I22" s="41">
        <f>'8月'!C24</f>
        <v>1180360</v>
      </c>
      <c r="J22" s="41">
        <f>'9月'!C24</f>
        <v>590180</v>
      </c>
      <c r="K22" s="41">
        <f>'10月'!C24</f>
        <v>0</v>
      </c>
      <c r="L22" s="41">
        <f>'11月'!C24</f>
        <v>590180</v>
      </c>
      <c r="M22" s="64">
        <f>'12月'!C24</f>
        <v>0</v>
      </c>
      <c r="N22" s="65">
        <f>SUM(B22:M22)</f>
        <v>5311620</v>
      </c>
      <c r="O22" s="56"/>
      <c r="P22" s="79" t="s">
        <v>112</v>
      </c>
      <c r="Q22" s="80">
        <v>10000000</v>
      </c>
    </row>
    <row r="23" spans="1:17" ht="18.75" x14ac:dyDescent="0.15">
      <c r="A23" s="4" t="s">
        <v>43</v>
      </c>
      <c r="B23" s="41"/>
      <c r="C23" s="41"/>
      <c r="D23" s="41"/>
      <c r="E23" s="41"/>
      <c r="F23" s="41"/>
      <c r="G23" s="41"/>
      <c r="H23" s="41"/>
      <c r="I23" s="41"/>
      <c r="J23" s="41"/>
      <c r="K23" s="41"/>
      <c r="L23" s="41"/>
      <c r="M23" s="64"/>
      <c r="N23" s="3"/>
      <c r="O23" s="8"/>
      <c r="P23" s="60"/>
      <c r="Q23" s="57"/>
    </row>
    <row r="24" spans="1:17" x14ac:dyDescent="0.15">
      <c r="A24" s="7" t="s">
        <v>45</v>
      </c>
      <c r="B24" s="41">
        <v>0</v>
      </c>
      <c r="C24" s="41">
        <v>7600</v>
      </c>
      <c r="D24" s="41">
        <v>22800</v>
      </c>
      <c r="E24" s="41">
        <v>22800</v>
      </c>
      <c r="F24" s="41">
        <v>22800</v>
      </c>
      <c r="G24" s="41">
        <v>22800</v>
      </c>
      <c r="H24" s="41">
        <v>22800</v>
      </c>
      <c r="I24" s="41">
        <v>22800</v>
      </c>
      <c r="J24" s="41">
        <v>22800</v>
      </c>
      <c r="K24" s="41">
        <v>22800</v>
      </c>
      <c r="L24" s="41">
        <v>22800</v>
      </c>
      <c r="M24" s="41">
        <v>22800</v>
      </c>
      <c r="N24" s="65">
        <f>SUM(B24:M24)</f>
        <v>235600</v>
      </c>
      <c r="O24" s="56"/>
    </row>
    <row r="25" spans="1:17" x14ac:dyDescent="0.15">
      <c r="A25" s="7" t="s">
        <v>46</v>
      </c>
      <c r="B25" s="41">
        <v>0</v>
      </c>
      <c r="C25" s="41">
        <v>15540</v>
      </c>
      <c r="D25" s="41">
        <v>15540</v>
      </c>
      <c r="E25" s="41">
        <v>15540</v>
      </c>
      <c r="F25" s="41">
        <v>15540</v>
      </c>
      <c r="G25" s="41">
        <v>15540</v>
      </c>
      <c r="H25" s="41">
        <v>15540</v>
      </c>
      <c r="I25" s="41">
        <v>15540</v>
      </c>
      <c r="J25" s="41">
        <v>15540</v>
      </c>
      <c r="K25" s="41">
        <v>15540</v>
      </c>
      <c r="L25" s="41">
        <v>15540</v>
      </c>
      <c r="M25" s="64">
        <v>15540</v>
      </c>
      <c r="N25" s="65">
        <f t="shared" ref="N25:N28" si="4">SUM(B25:M25)</f>
        <v>170940</v>
      </c>
      <c r="O25" s="56"/>
    </row>
    <row r="26" spans="1:17" x14ac:dyDescent="0.15">
      <c r="A26" s="7" t="s">
        <v>47</v>
      </c>
      <c r="B26" s="41">
        <v>0</v>
      </c>
      <c r="C26" s="41">
        <v>0</v>
      </c>
      <c r="D26" s="41">
        <v>13800</v>
      </c>
      <c r="E26" s="41">
        <v>13800</v>
      </c>
      <c r="F26" s="41">
        <v>13800</v>
      </c>
      <c r="G26" s="41">
        <v>13800</v>
      </c>
      <c r="H26" s="41">
        <v>13800</v>
      </c>
      <c r="I26" s="41">
        <v>13800</v>
      </c>
      <c r="J26" s="41">
        <v>13800</v>
      </c>
      <c r="K26" s="41">
        <v>13800</v>
      </c>
      <c r="L26" s="41">
        <v>13800</v>
      </c>
      <c r="M26" s="64">
        <v>13800</v>
      </c>
      <c r="N26" s="65">
        <f t="shared" si="4"/>
        <v>138000</v>
      </c>
      <c r="O26" s="56"/>
    </row>
    <row r="27" spans="1:17" x14ac:dyDescent="0.15">
      <c r="A27" s="7" t="s">
        <v>48</v>
      </c>
      <c r="B27" s="41"/>
      <c r="C27" s="41">
        <v>0</v>
      </c>
      <c r="D27" s="41">
        <v>17460</v>
      </c>
      <c r="E27" s="41">
        <v>17460</v>
      </c>
      <c r="F27" s="41">
        <v>17460</v>
      </c>
      <c r="G27" s="41">
        <v>17460</v>
      </c>
      <c r="H27" s="41">
        <v>17460</v>
      </c>
      <c r="I27" s="41">
        <v>17460</v>
      </c>
      <c r="J27" s="41">
        <v>17460</v>
      </c>
      <c r="K27" s="41">
        <v>17460</v>
      </c>
      <c r="L27" s="41">
        <v>17460</v>
      </c>
      <c r="M27" s="64">
        <v>17460</v>
      </c>
      <c r="N27" s="65">
        <f t="shared" si="4"/>
        <v>174600</v>
      </c>
      <c r="O27" s="56"/>
    </row>
    <row r="28" spans="1:17" x14ac:dyDescent="0.15">
      <c r="A28" s="9" t="s">
        <v>35</v>
      </c>
      <c r="B28" s="41">
        <v>32600</v>
      </c>
      <c r="C28" s="41">
        <v>0</v>
      </c>
      <c r="D28" s="41">
        <v>0</v>
      </c>
      <c r="E28" s="41">
        <v>0</v>
      </c>
      <c r="F28" s="41">
        <v>0</v>
      </c>
      <c r="G28" s="41">
        <v>0</v>
      </c>
      <c r="H28" s="41">
        <v>0</v>
      </c>
      <c r="I28" s="41">
        <v>0</v>
      </c>
      <c r="J28" s="41">
        <v>0</v>
      </c>
      <c r="K28" s="41">
        <v>0</v>
      </c>
      <c r="L28" s="41">
        <v>0</v>
      </c>
      <c r="M28" s="64">
        <v>0</v>
      </c>
      <c r="N28" s="65">
        <f t="shared" si="4"/>
        <v>32600</v>
      </c>
      <c r="O28" s="56"/>
    </row>
    <row r="29" spans="1:17" x14ac:dyDescent="0.15">
      <c r="A29" s="9"/>
      <c r="B29" s="41"/>
      <c r="C29" s="41"/>
      <c r="D29" s="41"/>
      <c r="E29" s="41"/>
      <c r="F29" s="41"/>
      <c r="G29" s="41"/>
      <c r="H29" s="41"/>
      <c r="I29" s="41"/>
      <c r="J29" s="41"/>
      <c r="K29" s="41"/>
      <c r="L29" s="41"/>
      <c r="M29" s="64"/>
      <c r="N29" s="3"/>
      <c r="O29" s="8"/>
    </row>
    <row r="30" spans="1:17" ht="19.5" thickBot="1" x14ac:dyDescent="0.2">
      <c r="A30" s="12" t="s">
        <v>110</v>
      </c>
      <c r="B30" s="48">
        <f>SUM(B18:B28)</f>
        <v>1147600</v>
      </c>
      <c r="C30" s="48">
        <f>SUM(C18:C28)</f>
        <v>963140</v>
      </c>
      <c r="D30" s="48">
        <f>SUM(D18:D28)</f>
        <v>2269960</v>
      </c>
      <c r="E30" s="48">
        <f t="shared" ref="E30:M30" si="5">SUM(E18:E28)</f>
        <v>1129600</v>
      </c>
      <c r="F30" s="48">
        <f t="shared" si="5"/>
        <v>1169600</v>
      </c>
      <c r="G30" s="48">
        <f t="shared" si="5"/>
        <v>2389960</v>
      </c>
      <c r="H30" s="48">
        <f t="shared" si="5"/>
        <v>1839780</v>
      </c>
      <c r="I30" s="48">
        <f t="shared" si="5"/>
        <v>2549960</v>
      </c>
      <c r="J30" s="48">
        <f t="shared" si="5"/>
        <v>2039780</v>
      </c>
      <c r="K30" s="48">
        <f t="shared" si="5"/>
        <v>1529600</v>
      </c>
      <c r="L30" s="48">
        <f t="shared" si="5"/>
        <v>2119780</v>
      </c>
      <c r="M30" s="48">
        <f t="shared" si="5"/>
        <v>1569600</v>
      </c>
      <c r="N30" s="75">
        <f>SUM(B30:M30)</f>
        <v>20718360</v>
      </c>
      <c r="O30" s="56"/>
    </row>
    <row r="31" spans="1:17" ht="21.75" thickBot="1" x14ac:dyDescent="0.2">
      <c r="A31" s="44" t="s">
        <v>111</v>
      </c>
      <c r="B31" s="65">
        <f>B14-B30</f>
        <v>-1146400</v>
      </c>
      <c r="C31" s="65">
        <f t="shared" ref="C31:M31" si="6">C14-C30</f>
        <v>-871140</v>
      </c>
      <c r="D31" s="65">
        <f t="shared" si="6"/>
        <v>-1739760</v>
      </c>
      <c r="E31" s="65">
        <f t="shared" si="6"/>
        <v>-22400</v>
      </c>
      <c r="F31" s="65">
        <f t="shared" si="6"/>
        <v>30600</v>
      </c>
      <c r="G31" s="65">
        <f t="shared" si="6"/>
        <v>-467160</v>
      </c>
      <c r="H31" s="65">
        <f t="shared" si="6"/>
        <v>-15380</v>
      </c>
      <c r="I31" s="65">
        <f t="shared" si="6"/>
        <v>-141160</v>
      </c>
      <c r="J31" s="65">
        <f t="shared" si="6"/>
        <v>1716020</v>
      </c>
      <c r="K31" s="65">
        <f t="shared" si="6"/>
        <v>1874600</v>
      </c>
      <c r="L31" s="65">
        <f t="shared" si="6"/>
        <v>1490020</v>
      </c>
      <c r="M31" s="74">
        <f t="shared" si="6"/>
        <v>4823200</v>
      </c>
      <c r="N31" s="76">
        <f>SUM(B31:M31)</f>
        <v>5531040</v>
      </c>
      <c r="O31" s="56"/>
    </row>
    <row r="32" spans="1:17" x14ac:dyDescent="0.15">
      <c r="O32" s="8"/>
    </row>
    <row r="33" spans="13:15" ht="18.75" x14ac:dyDescent="0.15">
      <c r="M33" s="59"/>
      <c r="N33" s="57"/>
      <c r="O33" s="57"/>
    </row>
    <row r="34" spans="13:15" ht="18.75" x14ac:dyDescent="0.15">
      <c r="M34" s="60"/>
      <c r="N34" s="57"/>
      <c r="O34" s="57"/>
    </row>
    <row r="35" spans="13:15" ht="18.75" x14ac:dyDescent="0.15">
      <c r="M35" s="60"/>
      <c r="N35" s="57"/>
      <c r="O35" s="57"/>
    </row>
  </sheetData>
  <phoneticPr fontId="2"/>
  <pageMargins left="0.7" right="0.7" top="0.75" bottom="0.75" header="0.3" footer="0.3"/>
  <pageSetup paperSize="9" scale="60" orientation="landscape" horizontalDpi="4294967292" verticalDpi="4294967292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F35"/>
  <sheetViews>
    <sheetView tabSelected="1" topLeftCell="A7" zoomScale="90" zoomScaleNormal="90" workbookViewId="0">
      <selection activeCell="B35" sqref="B35"/>
    </sheetView>
  </sheetViews>
  <sheetFormatPr defaultRowHeight="13.5" x14ac:dyDescent="0.15"/>
  <cols>
    <col min="1" max="1" width="38.875" bestFit="1" customWidth="1"/>
    <col min="2" max="2" width="11.5" bestFit="1" customWidth="1"/>
    <col min="3" max="3" width="12.5" bestFit="1" customWidth="1"/>
    <col min="4" max="4" width="26.5" bestFit="1" customWidth="1"/>
    <col min="5" max="6" width="11.5" bestFit="1" customWidth="1"/>
  </cols>
  <sheetData>
    <row r="2" spans="1:6" x14ac:dyDescent="0.15">
      <c r="C2" t="s">
        <v>136</v>
      </c>
      <c r="D2" t="s">
        <v>138</v>
      </c>
      <c r="E2" t="s">
        <v>140</v>
      </c>
      <c r="F2" t="s">
        <v>144</v>
      </c>
    </row>
    <row r="3" spans="1:6" ht="17.25" x14ac:dyDescent="0.15">
      <c r="A3" s="70" t="s">
        <v>118</v>
      </c>
      <c r="B3" s="69" t="s">
        <v>113</v>
      </c>
      <c r="C3" s="72" t="s">
        <v>114</v>
      </c>
      <c r="D3" s="72" t="s">
        <v>115</v>
      </c>
      <c r="E3" s="72" t="s">
        <v>116</v>
      </c>
      <c r="F3" s="72" t="s">
        <v>117</v>
      </c>
    </row>
    <row r="4" spans="1:6" x14ac:dyDescent="0.15">
      <c r="A4" s="4" t="s">
        <v>31</v>
      </c>
      <c r="B4" s="41">
        <v>20520000</v>
      </c>
      <c r="C4" s="41">
        <v>20520000</v>
      </c>
      <c r="D4" s="41">
        <v>26412000</v>
      </c>
      <c r="E4" s="41">
        <v>34212000</v>
      </c>
      <c r="F4" s="41">
        <v>44012000</v>
      </c>
    </row>
    <row r="5" spans="1:6" x14ac:dyDescent="0.15">
      <c r="A5" s="4" t="s">
        <v>41</v>
      </c>
      <c r="B5" s="41">
        <v>104400</v>
      </c>
      <c r="C5" s="41">
        <v>0</v>
      </c>
      <c r="D5" s="41">
        <v>136200</v>
      </c>
      <c r="E5" s="41">
        <v>177000</v>
      </c>
      <c r="F5" s="41">
        <v>230400</v>
      </c>
    </row>
    <row r="6" spans="1:6" x14ac:dyDescent="0.15">
      <c r="A6" s="4" t="s">
        <v>32</v>
      </c>
      <c r="B6" s="41"/>
      <c r="C6" s="41"/>
      <c r="D6" s="41"/>
      <c r="E6" s="41"/>
      <c r="F6" s="41"/>
    </row>
    <row r="7" spans="1:6" x14ac:dyDescent="0.15">
      <c r="A7" s="7" t="s">
        <v>146</v>
      </c>
      <c r="B7" s="41">
        <v>1620000</v>
      </c>
      <c r="C7" s="41">
        <v>4860000</v>
      </c>
      <c r="D7" s="41">
        <v>7290000</v>
      </c>
      <c r="E7" s="41">
        <v>10935000</v>
      </c>
      <c r="F7" s="41">
        <v>21870000</v>
      </c>
    </row>
    <row r="8" spans="1:6" x14ac:dyDescent="0.15">
      <c r="A8" s="7" t="s">
        <v>51</v>
      </c>
      <c r="B8" s="41">
        <v>630000</v>
      </c>
      <c r="C8" s="41">
        <v>675000</v>
      </c>
      <c r="D8" s="41">
        <v>765000</v>
      </c>
      <c r="E8" s="41">
        <v>1425000</v>
      </c>
      <c r="F8" s="41">
        <v>1725000</v>
      </c>
    </row>
    <row r="9" spans="1:6" x14ac:dyDescent="0.15">
      <c r="A9" s="7" t="s">
        <v>50</v>
      </c>
      <c r="B9" s="41">
        <v>1185000</v>
      </c>
      <c r="C9" s="41">
        <v>1185000</v>
      </c>
      <c r="D9" s="41">
        <v>1680000</v>
      </c>
      <c r="E9" s="41">
        <v>2175000</v>
      </c>
      <c r="F9" s="41">
        <v>3165000</v>
      </c>
    </row>
    <row r="10" spans="1:6" x14ac:dyDescent="0.15">
      <c r="A10" s="4" t="s">
        <v>63</v>
      </c>
      <c r="B10" s="41">
        <v>715000</v>
      </c>
      <c r="C10" s="41">
        <v>715000</v>
      </c>
      <c r="D10" s="41">
        <v>1275000</v>
      </c>
      <c r="E10" s="41">
        <v>1995000</v>
      </c>
      <c r="F10" s="41">
        <v>2915000</v>
      </c>
    </row>
    <row r="11" spans="1:6" x14ac:dyDescent="0.15">
      <c r="A11" s="4" t="s">
        <v>64</v>
      </c>
      <c r="B11" s="41">
        <v>735000</v>
      </c>
      <c r="C11" s="41">
        <v>735000</v>
      </c>
      <c r="D11" s="41">
        <v>1335000</v>
      </c>
      <c r="E11" s="41">
        <v>2065000</v>
      </c>
      <c r="F11" s="41">
        <v>2985000</v>
      </c>
    </row>
    <row r="12" spans="1:6" x14ac:dyDescent="0.15">
      <c r="A12" s="4" t="s">
        <v>65</v>
      </c>
      <c r="B12" s="41">
        <v>740000</v>
      </c>
      <c r="C12" s="41">
        <v>740000</v>
      </c>
      <c r="D12" s="41">
        <v>1340000</v>
      </c>
      <c r="E12" s="41">
        <v>2070000</v>
      </c>
      <c r="F12" s="41">
        <v>2990000</v>
      </c>
    </row>
    <row r="13" spans="1:6" x14ac:dyDescent="0.15">
      <c r="A13" s="4" t="s">
        <v>139</v>
      </c>
      <c r="B13" s="86"/>
      <c r="C13" s="86"/>
      <c r="D13" s="41">
        <v>600000</v>
      </c>
      <c r="E13" s="41">
        <v>1330000</v>
      </c>
      <c r="F13" s="41">
        <v>2260000</v>
      </c>
    </row>
    <row r="14" spans="1:6" x14ac:dyDescent="0.15">
      <c r="A14" s="67"/>
    </row>
    <row r="15" spans="1:6" ht="17.25" x14ac:dyDescent="0.15">
      <c r="A15" s="71" t="s">
        <v>119</v>
      </c>
      <c r="B15" s="48">
        <f>SUM(B4:B12)</f>
        <v>26249400</v>
      </c>
      <c r="C15" s="48">
        <f>SUM(C4:C12)</f>
        <v>29430000</v>
      </c>
      <c r="D15" s="48">
        <f>SUM(D4:D13)</f>
        <v>40833200</v>
      </c>
      <c r="E15" s="48">
        <f>SUM(E4:E13)</f>
        <v>56384000</v>
      </c>
      <c r="F15" s="48">
        <f>SUM(F4:F13)</f>
        <v>82152400</v>
      </c>
    </row>
    <row r="16" spans="1:6" x14ac:dyDescent="0.15">
      <c r="A16" s="8"/>
    </row>
    <row r="17" spans="1:6" ht="17.25" x14ac:dyDescent="0.15">
      <c r="A17" s="73" t="s">
        <v>120</v>
      </c>
      <c r="B17" s="4"/>
      <c r="C17" s="4"/>
      <c r="D17" s="4"/>
      <c r="E17" s="4"/>
      <c r="F17" s="4"/>
    </row>
    <row r="18" spans="1:6" x14ac:dyDescent="0.15">
      <c r="A18" s="4" t="s">
        <v>68</v>
      </c>
      <c r="B18" s="41">
        <v>3640000</v>
      </c>
      <c r="C18" s="41">
        <v>3640000</v>
      </c>
      <c r="D18" s="41">
        <v>2000000</v>
      </c>
      <c r="E18" s="41">
        <v>3560000</v>
      </c>
      <c r="F18" s="41">
        <v>5520000</v>
      </c>
    </row>
    <row r="19" spans="1:6" x14ac:dyDescent="0.15">
      <c r="A19" s="4" t="s">
        <v>42</v>
      </c>
      <c r="B19" s="41">
        <v>10800000</v>
      </c>
      <c r="C19" s="41">
        <v>10800000</v>
      </c>
      <c r="D19" s="41">
        <v>10800000</v>
      </c>
      <c r="E19" s="41">
        <v>10800000</v>
      </c>
      <c r="F19" s="41">
        <v>10800000</v>
      </c>
    </row>
    <row r="20" spans="1:6" x14ac:dyDescent="0.15">
      <c r="A20" s="4" t="s">
        <v>34</v>
      </c>
      <c r="B20" s="41">
        <v>180000</v>
      </c>
      <c r="C20" s="86"/>
      <c r="D20" s="86"/>
      <c r="E20" s="86"/>
      <c r="F20" s="86"/>
    </row>
    <row r="21" spans="1:6" x14ac:dyDescent="0.15">
      <c r="A21" s="4" t="s">
        <v>122</v>
      </c>
      <c r="B21" s="41">
        <v>35000</v>
      </c>
      <c r="C21" s="41">
        <v>35000</v>
      </c>
      <c r="D21" s="41">
        <v>35000</v>
      </c>
      <c r="E21" s="41">
        <v>35000</v>
      </c>
      <c r="F21" s="41">
        <v>35000</v>
      </c>
    </row>
    <row r="22" spans="1:6" x14ac:dyDescent="0.15">
      <c r="A22" s="4" t="s">
        <v>123</v>
      </c>
      <c r="B22" s="41">
        <v>5311620</v>
      </c>
      <c r="C22" s="86"/>
      <c r="D22" s="41">
        <v>13574140</v>
      </c>
      <c r="E22" s="41">
        <v>23017020</v>
      </c>
      <c r="F22" s="41">
        <v>28918820</v>
      </c>
    </row>
    <row r="23" spans="1:6" x14ac:dyDescent="0.15">
      <c r="A23" s="4" t="s">
        <v>43</v>
      </c>
      <c r="B23" s="41"/>
      <c r="C23" s="41"/>
      <c r="D23" s="41"/>
      <c r="E23" s="41"/>
      <c r="F23" s="41"/>
    </row>
    <row r="24" spans="1:6" x14ac:dyDescent="0.15">
      <c r="A24" s="7" t="s">
        <v>45</v>
      </c>
      <c r="B24" s="41">
        <v>235600</v>
      </c>
      <c r="C24" s="83"/>
      <c r="D24" s="41">
        <v>91200</v>
      </c>
      <c r="E24" s="41">
        <v>136800</v>
      </c>
      <c r="F24" s="41">
        <v>205200</v>
      </c>
    </row>
    <row r="25" spans="1:6" x14ac:dyDescent="0.15">
      <c r="A25" s="7" t="s">
        <v>46</v>
      </c>
      <c r="B25" s="41">
        <v>170940</v>
      </c>
      <c r="C25" s="84"/>
      <c r="D25" s="41">
        <v>46620</v>
      </c>
      <c r="E25" s="41">
        <v>46620</v>
      </c>
      <c r="F25" s="41">
        <v>46620</v>
      </c>
    </row>
    <row r="26" spans="1:6" x14ac:dyDescent="0.15">
      <c r="A26" s="7" t="s">
        <v>47</v>
      </c>
      <c r="B26" s="41">
        <v>138000</v>
      </c>
      <c r="C26" s="84"/>
      <c r="D26" s="41">
        <v>41400</v>
      </c>
      <c r="E26" s="41">
        <v>41400</v>
      </c>
      <c r="F26" s="41">
        <v>41400</v>
      </c>
    </row>
    <row r="27" spans="1:6" x14ac:dyDescent="0.15">
      <c r="A27" s="7" t="s">
        <v>48</v>
      </c>
      <c r="B27" s="41">
        <v>174600</v>
      </c>
      <c r="C27" s="85"/>
      <c r="D27" s="41">
        <v>52380</v>
      </c>
      <c r="E27" s="41">
        <v>52380</v>
      </c>
      <c r="F27" s="41">
        <v>52380</v>
      </c>
    </row>
    <row r="28" spans="1:6" x14ac:dyDescent="0.15">
      <c r="A28" s="81" t="s">
        <v>137</v>
      </c>
      <c r="B28" s="82"/>
      <c r="C28" s="82"/>
      <c r="D28" s="41">
        <v>62400</v>
      </c>
      <c r="E28" s="41">
        <v>20800</v>
      </c>
      <c r="F28" s="41">
        <v>20800</v>
      </c>
    </row>
    <row r="29" spans="1:6" x14ac:dyDescent="0.15">
      <c r="A29" s="81" t="s">
        <v>142</v>
      </c>
      <c r="B29" s="82"/>
      <c r="C29" s="82"/>
      <c r="D29" s="86"/>
      <c r="E29" s="41">
        <v>60000</v>
      </c>
      <c r="F29" s="41">
        <v>46560</v>
      </c>
    </row>
    <row r="30" spans="1:6" x14ac:dyDescent="0.15">
      <c r="A30" s="81" t="s">
        <v>145</v>
      </c>
      <c r="B30" s="82"/>
      <c r="C30" s="82"/>
      <c r="D30" s="86"/>
      <c r="E30" s="86"/>
      <c r="F30" s="41">
        <v>284400</v>
      </c>
    </row>
    <row r="31" spans="1:6" x14ac:dyDescent="0.15">
      <c r="A31" s="81" t="s">
        <v>143</v>
      </c>
      <c r="B31" s="82"/>
      <c r="C31" s="82"/>
      <c r="D31" s="86"/>
      <c r="E31" s="86"/>
      <c r="F31" s="41">
        <v>179880</v>
      </c>
    </row>
    <row r="32" spans="1:6" x14ac:dyDescent="0.15">
      <c r="A32" s="9" t="s">
        <v>35</v>
      </c>
      <c r="B32" s="41">
        <v>32600</v>
      </c>
      <c r="C32" s="41">
        <v>32600</v>
      </c>
      <c r="D32" s="41">
        <v>32600</v>
      </c>
      <c r="E32" s="41">
        <v>32600</v>
      </c>
      <c r="F32" s="41">
        <v>32600</v>
      </c>
    </row>
    <row r="33" spans="1:6" x14ac:dyDescent="0.15">
      <c r="A33" s="68"/>
    </row>
    <row r="34" spans="1:6" ht="18" thickBot="1" x14ac:dyDescent="0.2">
      <c r="A34" s="87" t="s">
        <v>119</v>
      </c>
      <c r="B34" s="88">
        <f>SUM(B18:B32)</f>
        <v>20718360</v>
      </c>
      <c r="C34" s="88">
        <f>SUM(C18:C32)</f>
        <v>14507600</v>
      </c>
      <c r="D34" s="88">
        <f>SUM(D18:D32)</f>
        <v>26735740</v>
      </c>
      <c r="E34" s="88">
        <f>SUM(E18:E32)</f>
        <v>37802620</v>
      </c>
      <c r="F34" s="88">
        <f>SUM(F18:F32)</f>
        <v>46183660</v>
      </c>
    </row>
    <row r="35" spans="1:6" ht="18" thickBot="1" x14ac:dyDescent="0.2">
      <c r="A35" s="89" t="s">
        <v>141</v>
      </c>
      <c r="B35" s="90">
        <f>B15-B34</f>
        <v>5531040</v>
      </c>
      <c r="C35" s="90">
        <f>C15-C34</f>
        <v>14922400</v>
      </c>
      <c r="D35" s="90">
        <f>D15-D34</f>
        <v>14097460</v>
      </c>
      <c r="E35" s="90">
        <f>E15-E34</f>
        <v>18581380</v>
      </c>
      <c r="F35" s="90">
        <f>F15-F34</f>
        <v>35968740</v>
      </c>
    </row>
  </sheetData>
  <phoneticPr fontId="2"/>
  <pageMargins left="0.7" right="0.7" top="0.75" bottom="0.75" header="0.3" footer="0.3"/>
  <pageSetup paperSize="9" scale="66" orientation="landscape" horizontalDpi="4294967292" verticalDpi="4294967292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34"/>
  <sheetViews>
    <sheetView zoomScale="80" zoomScaleNormal="80" workbookViewId="0">
      <pane xSplit="2" ySplit="3" topLeftCell="C7" activePane="bottomRight" state="frozen"/>
      <selection pane="topRight" activeCell="C1" sqref="C1"/>
      <selection pane="bottomLeft" activeCell="A4" sqref="A4"/>
      <selection pane="bottomRight" activeCell="I27" sqref="I27"/>
    </sheetView>
  </sheetViews>
  <sheetFormatPr defaultRowHeight="13.5" x14ac:dyDescent="0.15"/>
  <cols>
    <col min="1" max="1" width="23.625" bestFit="1" customWidth="1"/>
    <col min="2" max="2" width="27.75" bestFit="1" customWidth="1"/>
    <col min="3" max="3" width="11.375" bestFit="1" customWidth="1"/>
    <col min="16" max="16" width="9.5" bestFit="1" customWidth="1"/>
    <col min="27" max="27" width="10.875" bestFit="1" customWidth="1"/>
    <col min="33" max="33" width="10.75" customWidth="1"/>
  </cols>
  <sheetData>
    <row r="1" spans="1:34" ht="25.5" x14ac:dyDescent="0.15">
      <c r="A1" s="1" t="s">
        <v>39</v>
      </c>
    </row>
    <row r="2" spans="1:34" x14ac:dyDescent="0.15">
      <c r="AA2" s="2" t="s">
        <v>71</v>
      </c>
    </row>
    <row r="3" spans="1:34" x14ac:dyDescent="0.15">
      <c r="AA3" s="2" t="s">
        <v>53</v>
      </c>
    </row>
    <row r="4" spans="1:34" ht="18.75" x14ac:dyDescent="0.15">
      <c r="A4" s="10" t="s">
        <v>44</v>
      </c>
      <c r="B4" s="10" t="s">
        <v>40</v>
      </c>
      <c r="C4" s="3" t="s">
        <v>0</v>
      </c>
      <c r="D4" s="3" t="s">
        <v>1</v>
      </c>
      <c r="E4" s="3" t="s">
        <v>2</v>
      </c>
      <c r="F4" s="3" t="s">
        <v>3</v>
      </c>
      <c r="G4" s="3" t="s">
        <v>4</v>
      </c>
      <c r="H4" s="3" t="s">
        <v>5</v>
      </c>
      <c r="I4" s="3" t="s">
        <v>6</v>
      </c>
      <c r="J4" s="3" t="s">
        <v>7</v>
      </c>
      <c r="K4" s="3" t="s">
        <v>8</v>
      </c>
      <c r="L4" s="3" t="s">
        <v>9</v>
      </c>
      <c r="M4" s="3" t="s">
        <v>10</v>
      </c>
      <c r="N4" s="3" t="s">
        <v>11</v>
      </c>
      <c r="O4" s="3" t="s">
        <v>12</v>
      </c>
      <c r="P4" s="3" t="s">
        <v>13</v>
      </c>
      <c r="Q4" s="3" t="s">
        <v>14</v>
      </c>
      <c r="R4" s="3" t="s">
        <v>15</v>
      </c>
      <c r="S4" s="3" t="s">
        <v>16</v>
      </c>
      <c r="T4" s="3" t="s">
        <v>17</v>
      </c>
      <c r="U4" s="3" t="s">
        <v>18</v>
      </c>
      <c r="V4" s="3" t="s">
        <v>19</v>
      </c>
      <c r="W4" s="3" t="s">
        <v>20</v>
      </c>
      <c r="X4" s="3" t="s">
        <v>21</v>
      </c>
      <c r="Y4" s="3" t="s">
        <v>22</v>
      </c>
      <c r="Z4" s="3" t="s">
        <v>23</v>
      </c>
      <c r="AA4" s="36" t="s">
        <v>24</v>
      </c>
      <c r="AB4" s="3" t="s">
        <v>25</v>
      </c>
      <c r="AC4" s="3" t="s">
        <v>26</v>
      </c>
      <c r="AD4" s="3" t="s">
        <v>27</v>
      </c>
      <c r="AE4" s="3" t="s">
        <v>28</v>
      </c>
      <c r="AF4" s="22" t="s">
        <v>29</v>
      </c>
      <c r="AG4" s="27" t="s">
        <v>37</v>
      </c>
    </row>
    <row r="5" spans="1:34" x14ac:dyDescent="0.15">
      <c r="A5" s="4"/>
      <c r="B5" s="11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3"/>
      <c r="AB5" s="4"/>
      <c r="AC5" s="4"/>
      <c r="AD5" s="4"/>
      <c r="AE5" s="4"/>
      <c r="AF5" s="23"/>
      <c r="AG5" s="28"/>
    </row>
    <row r="6" spans="1:34" x14ac:dyDescent="0.15">
      <c r="A6" s="4" t="s">
        <v>31</v>
      </c>
      <c r="B6" s="11" t="s">
        <v>125</v>
      </c>
      <c r="C6" s="3">
        <f>C62</f>
        <v>0</v>
      </c>
      <c r="D6" s="3">
        <v>0</v>
      </c>
      <c r="E6" s="3">
        <v>0</v>
      </c>
      <c r="F6" s="3">
        <v>0</v>
      </c>
      <c r="G6" s="3">
        <v>0</v>
      </c>
      <c r="H6" s="3">
        <v>0</v>
      </c>
      <c r="I6" s="3">
        <v>0</v>
      </c>
      <c r="J6" s="3">
        <v>0</v>
      </c>
      <c r="K6" s="3">
        <v>0</v>
      </c>
      <c r="L6" s="11">
        <v>0</v>
      </c>
      <c r="M6" s="3">
        <v>0</v>
      </c>
      <c r="N6" s="3">
        <v>0</v>
      </c>
      <c r="O6" s="3">
        <v>0</v>
      </c>
      <c r="P6" s="11">
        <v>0</v>
      </c>
      <c r="Q6" s="3">
        <v>0</v>
      </c>
      <c r="R6" s="3">
        <v>0</v>
      </c>
      <c r="S6" s="3">
        <v>0</v>
      </c>
      <c r="T6" s="3">
        <v>0</v>
      </c>
      <c r="U6" s="3">
        <v>0</v>
      </c>
      <c r="V6" s="3">
        <v>0</v>
      </c>
      <c r="W6" s="3">
        <v>0</v>
      </c>
      <c r="X6" s="3">
        <v>0</v>
      </c>
      <c r="Y6" s="3">
        <v>0</v>
      </c>
      <c r="Z6" s="3">
        <v>0</v>
      </c>
      <c r="AA6" s="11">
        <v>80000</v>
      </c>
      <c r="AB6" s="3">
        <v>0</v>
      </c>
      <c r="AC6" s="3">
        <v>0</v>
      </c>
      <c r="AD6" s="3">
        <v>0</v>
      </c>
      <c r="AE6" s="3">
        <v>0</v>
      </c>
      <c r="AF6" s="22">
        <v>0</v>
      </c>
      <c r="AG6" s="31">
        <f>SUM(C6:AF6)</f>
        <v>80000</v>
      </c>
      <c r="AH6" s="8"/>
    </row>
    <row r="7" spans="1:34" x14ac:dyDescent="0.15">
      <c r="A7" s="4" t="s">
        <v>41</v>
      </c>
      <c r="B7" s="11">
        <v>600</v>
      </c>
      <c r="C7" s="11">
        <v>0</v>
      </c>
      <c r="D7" s="11">
        <v>0</v>
      </c>
      <c r="E7" s="11">
        <v>600</v>
      </c>
      <c r="F7" s="11">
        <v>600</v>
      </c>
      <c r="G7" s="11">
        <v>0</v>
      </c>
      <c r="H7" s="11">
        <v>0</v>
      </c>
      <c r="I7" s="11">
        <v>0</v>
      </c>
      <c r="J7" s="11">
        <v>600</v>
      </c>
      <c r="K7" s="11">
        <v>0</v>
      </c>
      <c r="L7" s="11">
        <v>0</v>
      </c>
      <c r="M7" s="11">
        <v>1200</v>
      </c>
      <c r="N7" s="11">
        <v>600</v>
      </c>
      <c r="O7" s="11">
        <v>0</v>
      </c>
      <c r="P7" s="11">
        <v>0</v>
      </c>
      <c r="Q7" s="11">
        <v>600</v>
      </c>
      <c r="R7" s="11">
        <v>1800</v>
      </c>
      <c r="S7" s="11">
        <v>0</v>
      </c>
      <c r="T7" s="11">
        <v>1200</v>
      </c>
      <c r="U7" s="11">
        <v>0</v>
      </c>
      <c r="V7" s="11">
        <v>600</v>
      </c>
      <c r="W7" s="11">
        <v>0</v>
      </c>
      <c r="X7" s="11">
        <v>600</v>
      </c>
      <c r="Y7" s="11">
        <v>0</v>
      </c>
      <c r="Z7" s="11">
        <v>1200</v>
      </c>
      <c r="AA7" s="11">
        <v>600</v>
      </c>
      <c r="AB7" s="11">
        <v>0</v>
      </c>
      <c r="AC7" s="11">
        <v>600</v>
      </c>
      <c r="AD7" s="11">
        <v>600</v>
      </c>
      <c r="AE7" s="11">
        <v>600</v>
      </c>
      <c r="AF7" s="24">
        <v>0</v>
      </c>
      <c r="AG7" s="34">
        <f>SUM(C7:AF7)</f>
        <v>12000</v>
      </c>
      <c r="AH7" s="6"/>
    </row>
    <row r="8" spans="1:34" x14ac:dyDescent="0.15">
      <c r="A8" s="4" t="s">
        <v>32</v>
      </c>
      <c r="B8" s="11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23"/>
      <c r="AG8" s="28"/>
    </row>
    <row r="9" spans="1:34" x14ac:dyDescent="0.15">
      <c r="A9" s="7" t="s">
        <v>69</v>
      </c>
      <c r="B9" s="11" t="s">
        <v>52</v>
      </c>
      <c r="C9" s="3">
        <v>0</v>
      </c>
      <c r="D9" s="3">
        <v>0</v>
      </c>
      <c r="E9" s="3">
        <v>0</v>
      </c>
      <c r="F9" s="3">
        <v>0</v>
      </c>
      <c r="G9" s="3">
        <v>0</v>
      </c>
      <c r="H9" s="3">
        <v>0</v>
      </c>
      <c r="I9" s="3">
        <v>0</v>
      </c>
      <c r="J9" s="3">
        <v>0</v>
      </c>
      <c r="K9" s="3">
        <v>0</v>
      </c>
      <c r="L9" s="3">
        <v>0</v>
      </c>
      <c r="M9" s="3">
        <v>0</v>
      </c>
      <c r="N9" s="3">
        <v>0</v>
      </c>
      <c r="O9" s="3">
        <v>0</v>
      </c>
      <c r="P9" s="3">
        <v>0</v>
      </c>
      <c r="Q9" s="3">
        <v>0</v>
      </c>
      <c r="R9" s="3">
        <v>0</v>
      </c>
      <c r="S9" s="3">
        <v>0</v>
      </c>
      <c r="T9" s="3">
        <v>0</v>
      </c>
      <c r="U9" s="3">
        <v>0</v>
      </c>
      <c r="V9" s="3">
        <v>0</v>
      </c>
      <c r="W9" s="3">
        <v>0</v>
      </c>
      <c r="X9" s="3">
        <v>0</v>
      </c>
      <c r="Y9" s="3">
        <v>0</v>
      </c>
      <c r="Z9" s="3">
        <v>0</v>
      </c>
      <c r="AA9" s="3">
        <v>0</v>
      </c>
      <c r="AB9" s="3">
        <v>0</v>
      </c>
      <c r="AC9" s="3">
        <v>0</v>
      </c>
      <c r="AD9" s="3">
        <v>0</v>
      </c>
      <c r="AE9" s="3">
        <v>0</v>
      </c>
      <c r="AF9" s="22">
        <v>0</v>
      </c>
      <c r="AG9" s="33">
        <f>SUM(C9:AF9)</f>
        <v>0</v>
      </c>
    </row>
    <row r="10" spans="1:34" x14ac:dyDescent="0.15">
      <c r="A10" s="7" t="s">
        <v>51</v>
      </c>
      <c r="B10" s="11">
        <v>3000</v>
      </c>
      <c r="C10" s="3">
        <v>0</v>
      </c>
      <c r="D10" s="3">
        <v>0</v>
      </c>
      <c r="E10" s="3">
        <v>0</v>
      </c>
      <c r="F10" s="3">
        <v>0</v>
      </c>
      <c r="G10" s="3">
        <v>0</v>
      </c>
      <c r="H10" s="3">
        <v>0</v>
      </c>
      <c r="I10" s="3">
        <v>0</v>
      </c>
      <c r="J10" s="3">
        <v>0</v>
      </c>
      <c r="K10" s="3">
        <v>0</v>
      </c>
      <c r="L10" s="3">
        <v>0</v>
      </c>
      <c r="M10" s="3">
        <v>0</v>
      </c>
      <c r="N10" s="3">
        <v>0</v>
      </c>
      <c r="O10" s="3">
        <v>0</v>
      </c>
      <c r="P10" s="3">
        <v>0</v>
      </c>
      <c r="Q10" s="3">
        <v>0</v>
      </c>
      <c r="R10" s="3">
        <v>0</v>
      </c>
      <c r="S10" s="3">
        <v>0</v>
      </c>
      <c r="T10" s="3">
        <v>0</v>
      </c>
      <c r="U10" s="3">
        <v>0</v>
      </c>
      <c r="V10" s="3">
        <v>0</v>
      </c>
      <c r="W10" s="3">
        <v>0</v>
      </c>
      <c r="X10" s="3">
        <v>0</v>
      </c>
      <c r="Y10" s="3">
        <v>0</v>
      </c>
      <c r="Z10" s="3">
        <v>0</v>
      </c>
      <c r="AA10" s="3">
        <v>0</v>
      </c>
      <c r="AB10" s="3">
        <v>0</v>
      </c>
      <c r="AC10" s="3">
        <v>0</v>
      </c>
      <c r="AD10" s="3">
        <v>0</v>
      </c>
      <c r="AE10" s="3">
        <v>0</v>
      </c>
      <c r="AF10" s="22">
        <v>0</v>
      </c>
      <c r="AG10" s="33">
        <f>SUM(C10:AF10)</f>
        <v>0</v>
      </c>
    </row>
    <row r="11" spans="1:34" x14ac:dyDescent="0.15">
      <c r="A11" s="7" t="s">
        <v>50</v>
      </c>
      <c r="B11" s="11">
        <v>5000</v>
      </c>
      <c r="C11" s="3">
        <v>0</v>
      </c>
      <c r="D11" s="3">
        <v>0</v>
      </c>
      <c r="E11" s="3">
        <v>0</v>
      </c>
      <c r="F11" s="3">
        <v>0</v>
      </c>
      <c r="G11" s="3">
        <v>0</v>
      </c>
      <c r="H11" s="3">
        <v>0</v>
      </c>
      <c r="I11" s="3">
        <v>0</v>
      </c>
      <c r="J11" s="3">
        <v>0</v>
      </c>
      <c r="K11" s="3">
        <v>0</v>
      </c>
      <c r="L11" s="3">
        <v>0</v>
      </c>
      <c r="M11" s="3">
        <v>0</v>
      </c>
      <c r="N11" s="3">
        <v>0</v>
      </c>
      <c r="O11" s="3">
        <v>0</v>
      </c>
      <c r="P11" s="3">
        <v>0</v>
      </c>
      <c r="Q11" s="3">
        <v>0</v>
      </c>
      <c r="R11" s="3">
        <v>0</v>
      </c>
      <c r="S11" s="3">
        <v>0</v>
      </c>
      <c r="T11" s="3">
        <v>0</v>
      </c>
      <c r="U11" s="3">
        <v>0</v>
      </c>
      <c r="V11" s="3">
        <v>0</v>
      </c>
      <c r="W11" s="3">
        <v>0</v>
      </c>
      <c r="X11" s="3">
        <v>0</v>
      </c>
      <c r="Y11" s="3">
        <v>0</v>
      </c>
      <c r="Z11" s="3">
        <v>0</v>
      </c>
      <c r="AA11" s="3">
        <v>0</v>
      </c>
      <c r="AB11" s="3">
        <v>0</v>
      </c>
      <c r="AC11" s="3">
        <v>0</v>
      </c>
      <c r="AD11" s="3">
        <v>0</v>
      </c>
      <c r="AE11" s="3">
        <v>0</v>
      </c>
      <c r="AF11" s="22">
        <v>0</v>
      </c>
      <c r="AG11" s="33">
        <f>SUM(C11:AF11)</f>
        <v>0</v>
      </c>
    </row>
    <row r="12" spans="1:34" x14ac:dyDescent="0.15">
      <c r="A12" s="4" t="s">
        <v>63</v>
      </c>
      <c r="B12" s="11" t="s">
        <v>59</v>
      </c>
      <c r="C12" s="3">
        <v>0</v>
      </c>
      <c r="D12" s="3">
        <v>0</v>
      </c>
      <c r="E12" s="3">
        <v>0</v>
      </c>
      <c r="F12" s="3">
        <v>0</v>
      </c>
      <c r="G12" s="3">
        <v>0</v>
      </c>
      <c r="H12" s="3">
        <v>0</v>
      </c>
      <c r="I12" s="3">
        <v>0</v>
      </c>
      <c r="J12" s="3">
        <v>0</v>
      </c>
      <c r="K12" s="3">
        <v>0</v>
      </c>
      <c r="L12" s="3">
        <v>0</v>
      </c>
      <c r="M12" s="3">
        <v>0</v>
      </c>
      <c r="N12" s="3">
        <v>0</v>
      </c>
      <c r="O12" s="3">
        <v>0</v>
      </c>
      <c r="P12" s="3">
        <v>0</v>
      </c>
      <c r="Q12" s="3">
        <v>0</v>
      </c>
      <c r="R12" s="3">
        <v>0</v>
      </c>
      <c r="S12" s="3">
        <v>0</v>
      </c>
      <c r="T12" s="3">
        <v>0</v>
      </c>
      <c r="U12" s="3">
        <v>0</v>
      </c>
      <c r="V12" s="3">
        <v>0</v>
      </c>
      <c r="W12" s="3">
        <v>0</v>
      </c>
      <c r="X12" s="3">
        <v>0</v>
      </c>
      <c r="Y12" s="3">
        <v>0</v>
      </c>
      <c r="Z12" s="3">
        <v>0</v>
      </c>
      <c r="AA12" s="3">
        <v>0</v>
      </c>
      <c r="AB12" s="3">
        <v>0</v>
      </c>
      <c r="AC12" s="3">
        <v>0</v>
      </c>
      <c r="AD12" s="3">
        <v>0</v>
      </c>
      <c r="AE12" s="3">
        <v>0</v>
      </c>
      <c r="AF12" s="22">
        <v>0</v>
      </c>
      <c r="AG12" s="33">
        <f>SUM(D12:AF12)</f>
        <v>0</v>
      </c>
    </row>
    <row r="13" spans="1:34" x14ac:dyDescent="0.15">
      <c r="A13" s="4" t="s">
        <v>64</v>
      </c>
      <c r="B13" s="11" t="s">
        <v>62</v>
      </c>
      <c r="C13" s="3">
        <v>0</v>
      </c>
      <c r="D13" s="3">
        <v>0</v>
      </c>
      <c r="E13" s="3">
        <v>0</v>
      </c>
      <c r="F13" s="3">
        <v>0</v>
      </c>
      <c r="G13" s="3">
        <v>0</v>
      </c>
      <c r="H13" s="3">
        <v>0</v>
      </c>
      <c r="I13" s="3">
        <v>0</v>
      </c>
      <c r="J13" s="3">
        <v>0</v>
      </c>
      <c r="K13" s="3">
        <v>0</v>
      </c>
      <c r="L13" s="3">
        <v>0</v>
      </c>
      <c r="M13" s="3">
        <v>0</v>
      </c>
      <c r="N13" s="3">
        <v>0</v>
      </c>
      <c r="O13" s="3">
        <v>0</v>
      </c>
      <c r="P13" s="3">
        <v>0</v>
      </c>
      <c r="Q13" s="3">
        <v>0</v>
      </c>
      <c r="R13" s="3">
        <v>0</v>
      </c>
      <c r="S13" s="3">
        <v>0</v>
      </c>
      <c r="T13" s="3">
        <v>0</v>
      </c>
      <c r="U13" s="3">
        <v>0</v>
      </c>
      <c r="V13" s="3">
        <v>0</v>
      </c>
      <c r="W13" s="3">
        <v>0</v>
      </c>
      <c r="X13" s="3">
        <v>0</v>
      </c>
      <c r="Y13" s="3">
        <v>0</v>
      </c>
      <c r="Z13" s="3">
        <v>0</v>
      </c>
      <c r="AA13" s="3">
        <v>0</v>
      </c>
      <c r="AB13" s="3">
        <v>0</v>
      </c>
      <c r="AC13" s="3">
        <v>0</v>
      </c>
      <c r="AD13" s="3">
        <v>0</v>
      </c>
      <c r="AE13" s="3">
        <v>0</v>
      </c>
      <c r="AF13" s="22">
        <v>0</v>
      </c>
      <c r="AG13" s="33">
        <f>SUM(D13:AF13)</f>
        <v>0</v>
      </c>
    </row>
    <row r="14" spans="1:34" x14ac:dyDescent="0.15">
      <c r="A14" s="4" t="s">
        <v>65</v>
      </c>
      <c r="B14" s="11" t="s">
        <v>59</v>
      </c>
      <c r="C14" s="3">
        <v>0</v>
      </c>
      <c r="D14" s="3">
        <v>0</v>
      </c>
      <c r="E14" s="3">
        <v>0</v>
      </c>
      <c r="F14" s="3">
        <v>0</v>
      </c>
      <c r="G14" s="3">
        <v>0</v>
      </c>
      <c r="H14" s="3">
        <v>0</v>
      </c>
      <c r="I14" s="3">
        <v>0</v>
      </c>
      <c r="J14" s="3">
        <v>0</v>
      </c>
      <c r="K14" s="3">
        <v>0</v>
      </c>
      <c r="L14" s="3">
        <v>0</v>
      </c>
      <c r="M14" s="3">
        <v>0</v>
      </c>
      <c r="N14" s="3">
        <v>0</v>
      </c>
      <c r="O14" s="3">
        <v>0</v>
      </c>
      <c r="P14" s="3">
        <v>0</v>
      </c>
      <c r="Q14" s="3">
        <v>0</v>
      </c>
      <c r="R14" s="3">
        <v>0</v>
      </c>
      <c r="S14" s="3">
        <v>0</v>
      </c>
      <c r="T14" s="3">
        <v>0</v>
      </c>
      <c r="U14" s="3">
        <v>0</v>
      </c>
      <c r="V14" s="3">
        <v>0</v>
      </c>
      <c r="W14" s="3">
        <v>0</v>
      </c>
      <c r="X14" s="3">
        <v>0</v>
      </c>
      <c r="Y14" s="3">
        <v>0</v>
      </c>
      <c r="Z14" s="3">
        <v>0</v>
      </c>
      <c r="AA14" s="3">
        <v>0</v>
      </c>
      <c r="AB14" s="3">
        <v>0</v>
      </c>
      <c r="AC14" s="3">
        <v>0</v>
      </c>
      <c r="AD14" s="3">
        <v>0</v>
      </c>
      <c r="AE14" s="3">
        <v>0</v>
      </c>
      <c r="AF14" s="22">
        <v>0</v>
      </c>
      <c r="AG14" s="33">
        <f>SUM(D14:AF14)</f>
        <v>0</v>
      </c>
    </row>
    <row r="15" spans="1:34" x14ac:dyDescent="0.15">
      <c r="A15" s="4"/>
      <c r="B15" s="11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23"/>
      <c r="AG15" s="28"/>
    </row>
    <row r="16" spans="1:34" ht="18.75" x14ac:dyDescent="0.15">
      <c r="A16" s="12" t="s">
        <v>37</v>
      </c>
      <c r="B16" s="13"/>
      <c r="C16" s="20">
        <f>SUM(C6:C14)</f>
        <v>0</v>
      </c>
      <c r="D16" s="20">
        <f t="shared" ref="D16:AE16" si="0">SUM(D6:D14)</f>
        <v>0</v>
      </c>
      <c r="E16" s="20">
        <f t="shared" si="0"/>
        <v>600</v>
      </c>
      <c r="F16" s="20">
        <f t="shared" si="0"/>
        <v>600</v>
      </c>
      <c r="G16" s="20">
        <f t="shared" si="0"/>
        <v>0</v>
      </c>
      <c r="H16" s="20">
        <f t="shared" si="0"/>
        <v>0</v>
      </c>
      <c r="I16" s="20">
        <f t="shared" si="0"/>
        <v>0</v>
      </c>
      <c r="J16" s="20">
        <f t="shared" si="0"/>
        <v>600</v>
      </c>
      <c r="K16" s="20">
        <f t="shared" si="0"/>
        <v>0</v>
      </c>
      <c r="L16" s="20">
        <f t="shared" si="0"/>
        <v>0</v>
      </c>
      <c r="M16" s="20">
        <f t="shared" si="0"/>
        <v>1200</v>
      </c>
      <c r="N16" s="20">
        <f t="shared" si="0"/>
        <v>600</v>
      </c>
      <c r="O16" s="20">
        <f t="shared" si="0"/>
        <v>0</v>
      </c>
      <c r="P16" s="20">
        <f t="shared" si="0"/>
        <v>0</v>
      </c>
      <c r="Q16" s="20">
        <f t="shared" si="0"/>
        <v>600</v>
      </c>
      <c r="R16" s="20">
        <f t="shared" si="0"/>
        <v>1800</v>
      </c>
      <c r="S16" s="20">
        <f t="shared" si="0"/>
        <v>0</v>
      </c>
      <c r="T16" s="20">
        <f t="shared" si="0"/>
        <v>1200</v>
      </c>
      <c r="U16" s="20">
        <f t="shared" si="0"/>
        <v>0</v>
      </c>
      <c r="V16" s="20">
        <f t="shared" si="0"/>
        <v>600</v>
      </c>
      <c r="W16" s="20">
        <f t="shared" si="0"/>
        <v>0</v>
      </c>
      <c r="X16" s="20">
        <f t="shared" si="0"/>
        <v>600</v>
      </c>
      <c r="Y16" s="20">
        <f t="shared" si="0"/>
        <v>0</v>
      </c>
      <c r="Z16" s="20">
        <f t="shared" si="0"/>
        <v>1200</v>
      </c>
      <c r="AA16" s="20">
        <f>SUM(AA6:AA14)</f>
        <v>80600</v>
      </c>
      <c r="AB16" s="20">
        <f t="shared" si="0"/>
        <v>0</v>
      </c>
      <c r="AC16" s="20">
        <f t="shared" si="0"/>
        <v>600</v>
      </c>
      <c r="AD16" s="20">
        <f t="shared" si="0"/>
        <v>600</v>
      </c>
      <c r="AE16" s="20">
        <f t="shared" si="0"/>
        <v>600</v>
      </c>
      <c r="AF16" s="20">
        <f>SUM(AF6:AF14)</f>
        <v>0</v>
      </c>
      <c r="AG16" s="29">
        <f>SUM(AG6:AG14)</f>
        <v>92000</v>
      </c>
    </row>
    <row r="17" spans="1:33" x14ac:dyDescent="0.15">
      <c r="A17" s="4"/>
      <c r="B17" s="11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23"/>
      <c r="AG17" s="31"/>
    </row>
    <row r="18" spans="1:33" ht="18.75" x14ac:dyDescent="0.15">
      <c r="A18" s="10" t="s">
        <v>33</v>
      </c>
      <c r="B18" s="11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23"/>
      <c r="AG18" s="31"/>
    </row>
    <row r="19" spans="1:33" x14ac:dyDescent="0.15">
      <c r="A19" s="4"/>
      <c r="B19" s="11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3" t="s">
        <v>72</v>
      </c>
      <c r="AB19" s="4"/>
      <c r="AC19" s="4"/>
      <c r="AD19" s="4"/>
      <c r="AE19" s="4"/>
      <c r="AF19" s="23"/>
      <c r="AG19" s="31"/>
    </row>
    <row r="20" spans="1:33" x14ac:dyDescent="0.15">
      <c r="A20" s="4" t="s">
        <v>68</v>
      </c>
      <c r="B20" s="11">
        <v>40000</v>
      </c>
      <c r="C20" s="3">
        <v>0</v>
      </c>
      <c r="D20" s="3">
        <v>0</v>
      </c>
      <c r="E20" s="3">
        <v>0</v>
      </c>
      <c r="F20" s="3">
        <v>0</v>
      </c>
      <c r="G20" s="3">
        <v>0</v>
      </c>
      <c r="H20" s="3">
        <v>0</v>
      </c>
      <c r="I20" s="3">
        <v>0</v>
      </c>
      <c r="J20" s="3">
        <v>0</v>
      </c>
      <c r="K20" s="3">
        <v>0</v>
      </c>
      <c r="L20" s="3">
        <v>0</v>
      </c>
      <c r="M20" s="3">
        <v>0</v>
      </c>
      <c r="N20" s="3">
        <v>0</v>
      </c>
      <c r="O20" s="3">
        <v>0</v>
      </c>
      <c r="P20" s="3">
        <v>0</v>
      </c>
      <c r="Q20" s="3">
        <v>0</v>
      </c>
      <c r="R20" s="3">
        <v>0</v>
      </c>
      <c r="S20" s="3">
        <v>0</v>
      </c>
      <c r="T20" s="3">
        <v>0</v>
      </c>
      <c r="U20" s="3">
        <v>0</v>
      </c>
      <c r="V20" s="3">
        <v>0</v>
      </c>
      <c r="W20" s="3">
        <v>0</v>
      </c>
      <c r="X20" s="3">
        <v>0</v>
      </c>
      <c r="Y20" s="3">
        <v>0</v>
      </c>
      <c r="Z20" s="3">
        <v>0</v>
      </c>
      <c r="AA20" s="11">
        <v>40000</v>
      </c>
      <c r="AB20" s="3">
        <v>0</v>
      </c>
      <c r="AC20" s="3">
        <v>0</v>
      </c>
      <c r="AD20" s="3">
        <v>0</v>
      </c>
      <c r="AE20" s="3">
        <v>0</v>
      </c>
      <c r="AF20" s="3">
        <v>0</v>
      </c>
      <c r="AG20" s="31">
        <f>SUM(C20:AF20)</f>
        <v>40000</v>
      </c>
    </row>
    <row r="21" spans="1:33" x14ac:dyDescent="0.15">
      <c r="A21" s="4" t="s">
        <v>42</v>
      </c>
      <c r="B21" s="11" t="s">
        <v>49</v>
      </c>
      <c r="C21" s="11">
        <v>900000</v>
      </c>
      <c r="D21" s="3">
        <v>0</v>
      </c>
      <c r="E21" s="3">
        <v>0</v>
      </c>
      <c r="F21" s="3">
        <v>0</v>
      </c>
      <c r="G21" s="3">
        <v>0</v>
      </c>
      <c r="H21" s="3">
        <v>0</v>
      </c>
      <c r="I21" s="3">
        <v>0</v>
      </c>
      <c r="J21" s="3">
        <v>0</v>
      </c>
      <c r="K21" s="3">
        <v>0</v>
      </c>
      <c r="L21" s="3">
        <v>0</v>
      </c>
      <c r="M21" s="3">
        <v>0</v>
      </c>
      <c r="N21" s="3">
        <v>0</v>
      </c>
      <c r="O21" s="3">
        <v>0</v>
      </c>
      <c r="P21" s="3">
        <v>0</v>
      </c>
      <c r="Q21" s="3">
        <v>0</v>
      </c>
      <c r="R21" s="3">
        <v>0</v>
      </c>
      <c r="S21" s="3">
        <v>0</v>
      </c>
      <c r="T21" s="3">
        <v>0</v>
      </c>
      <c r="U21" s="3">
        <v>0</v>
      </c>
      <c r="V21" s="3">
        <v>0</v>
      </c>
      <c r="W21" s="3">
        <v>0</v>
      </c>
      <c r="X21" s="3">
        <v>0</v>
      </c>
      <c r="Y21" s="3">
        <v>0</v>
      </c>
      <c r="Z21" s="3">
        <v>0</v>
      </c>
      <c r="AA21" s="11">
        <v>900000</v>
      </c>
      <c r="AB21" s="3">
        <v>0</v>
      </c>
      <c r="AC21" s="3">
        <v>0</v>
      </c>
      <c r="AD21" s="3">
        <v>0</v>
      </c>
      <c r="AE21" s="3">
        <v>0</v>
      </c>
      <c r="AF21" s="3">
        <v>0</v>
      </c>
      <c r="AG21" s="31">
        <v>900000</v>
      </c>
    </row>
    <row r="22" spans="1:33" x14ac:dyDescent="0.15">
      <c r="A22" s="4" t="s">
        <v>34</v>
      </c>
      <c r="B22" s="11">
        <v>180000</v>
      </c>
      <c r="C22" s="11">
        <v>0</v>
      </c>
      <c r="D22" s="11">
        <v>0</v>
      </c>
      <c r="E22" s="11">
        <v>0</v>
      </c>
      <c r="F22" s="11">
        <v>0</v>
      </c>
      <c r="G22" s="11">
        <v>0</v>
      </c>
      <c r="H22" s="11">
        <v>0</v>
      </c>
      <c r="I22" s="11">
        <v>0</v>
      </c>
      <c r="J22" s="11">
        <v>0</v>
      </c>
      <c r="K22" s="11">
        <v>0</v>
      </c>
      <c r="L22" s="11">
        <v>0</v>
      </c>
      <c r="M22" s="11">
        <v>0</v>
      </c>
      <c r="N22" s="11">
        <v>0</v>
      </c>
      <c r="O22" s="11">
        <v>0</v>
      </c>
      <c r="P22" s="11">
        <v>0</v>
      </c>
      <c r="Q22" s="11">
        <v>0</v>
      </c>
      <c r="R22" s="11">
        <v>0</v>
      </c>
      <c r="S22" s="11">
        <v>0</v>
      </c>
      <c r="T22" s="11">
        <v>0</v>
      </c>
      <c r="U22" s="11">
        <v>0</v>
      </c>
      <c r="V22" s="11">
        <v>0</v>
      </c>
      <c r="W22" s="11">
        <v>0</v>
      </c>
      <c r="X22" s="11">
        <v>0</v>
      </c>
      <c r="Y22" s="11">
        <v>0</v>
      </c>
      <c r="Z22" s="11">
        <v>0</v>
      </c>
      <c r="AA22" s="11">
        <v>0</v>
      </c>
      <c r="AB22" s="11">
        <v>0</v>
      </c>
      <c r="AC22" s="11">
        <v>0</v>
      </c>
      <c r="AD22" s="11">
        <v>0</v>
      </c>
      <c r="AE22" s="11">
        <v>0</v>
      </c>
      <c r="AF22" s="11">
        <v>0</v>
      </c>
      <c r="AG22" s="31">
        <f>SUM(C22:AF22)</f>
        <v>0</v>
      </c>
    </row>
    <row r="23" spans="1:33" x14ac:dyDescent="0.15">
      <c r="A23" s="4" t="s">
        <v>122</v>
      </c>
      <c r="B23" s="11">
        <v>35000</v>
      </c>
      <c r="C23" s="11">
        <v>0</v>
      </c>
      <c r="D23" s="11">
        <v>0</v>
      </c>
      <c r="E23" s="11">
        <v>0</v>
      </c>
      <c r="F23" s="11">
        <v>0</v>
      </c>
      <c r="G23" s="11">
        <v>0</v>
      </c>
      <c r="H23" s="11">
        <v>0</v>
      </c>
      <c r="I23" s="11">
        <v>0</v>
      </c>
      <c r="J23" s="11">
        <v>0</v>
      </c>
      <c r="K23" s="11">
        <v>0</v>
      </c>
      <c r="L23" s="11">
        <v>0</v>
      </c>
      <c r="M23" s="11">
        <v>0</v>
      </c>
      <c r="N23" s="11">
        <v>0</v>
      </c>
      <c r="O23" s="11">
        <v>0</v>
      </c>
      <c r="P23" s="11">
        <v>0</v>
      </c>
      <c r="Q23" s="11">
        <v>0</v>
      </c>
      <c r="R23" s="11">
        <v>0</v>
      </c>
      <c r="S23" s="11">
        <v>0</v>
      </c>
      <c r="T23" s="11">
        <v>0</v>
      </c>
      <c r="U23" s="11">
        <v>0</v>
      </c>
      <c r="V23" s="11">
        <v>0</v>
      </c>
      <c r="W23" s="11">
        <v>0</v>
      </c>
      <c r="X23" s="11">
        <v>0</v>
      </c>
      <c r="Y23" s="11">
        <v>0</v>
      </c>
      <c r="Z23" s="11">
        <v>0</v>
      </c>
      <c r="AA23" s="11">
        <v>0</v>
      </c>
      <c r="AB23" s="11">
        <v>0</v>
      </c>
      <c r="AC23" s="11">
        <v>0</v>
      </c>
      <c r="AD23" s="11">
        <v>0</v>
      </c>
      <c r="AE23" s="11">
        <v>0</v>
      </c>
      <c r="AF23" s="11">
        <v>0</v>
      </c>
      <c r="AG23" s="31">
        <f>SUM(C23:AF23)</f>
        <v>0</v>
      </c>
    </row>
    <row r="24" spans="1:33" x14ac:dyDescent="0.15">
      <c r="A24" s="4" t="s">
        <v>132</v>
      </c>
      <c r="B24" s="11">
        <v>590180</v>
      </c>
      <c r="C24" s="11">
        <v>0</v>
      </c>
      <c r="D24" s="11">
        <v>0</v>
      </c>
      <c r="E24" s="11">
        <v>0</v>
      </c>
      <c r="F24" s="11">
        <v>0</v>
      </c>
      <c r="G24" s="11">
        <v>0</v>
      </c>
      <c r="H24" s="11">
        <v>0</v>
      </c>
      <c r="I24" s="11">
        <v>0</v>
      </c>
      <c r="J24" s="11">
        <v>0</v>
      </c>
      <c r="K24" s="11">
        <v>0</v>
      </c>
      <c r="L24" s="11">
        <v>0</v>
      </c>
      <c r="M24" s="11">
        <v>0</v>
      </c>
      <c r="N24" s="11">
        <v>0</v>
      </c>
      <c r="O24" s="11">
        <v>0</v>
      </c>
      <c r="P24" s="11">
        <v>0</v>
      </c>
      <c r="Q24" s="11">
        <v>0</v>
      </c>
      <c r="R24" s="11">
        <v>0</v>
      </c>
      <c r="S24" s="11">
        <v>0</v>
      </c>
      <c r="T24" s="11">
        <v>0</v>
      </c>
      <c r="U24" s="11">
        <v>0</v>
      </c>
      <c r="V24" s="11">
        <v>0</v>
      </c>
      <c r="W24" s="11">
        <v>0</v>
      </c>
      <c r="X24" s="11">
        <v>0</v>
      </c>
      <c r="Y24" s="11">
        <v>0</v>
      </c>
      <c r="Z24" s="11">
        <v>0</v>
      </c>
      <c r="AA24" s="11">
        <v>0</v>
      </c>
      <c r="AB24" s="11">
        <v>0</v>
      </c>
      <c r="AC24" s="11">
        <v>0</v>
      </c>
      <c r="AD24" s="11">
        <v>0</v>
      </c>
      <c r="AE24" s="11">
        <v>0</v>
      </c>
      <c r="AF24" s="11">
        <v>0</v>
      </c>
      <c r="AG24" s="31">
        <f>SUM(C24:AF24)</f>
        <v>0</v>
      </c>
    </row>
    <row r="25" spans="1:33" x14ac:dyDescent="0.15">
      <c r="A25" s="4" t="s">
        <v>43</v>
      </c>
      <c r="B25" s="11"/>
      <c r="C25" s="5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23"/>
      <c r="AG25" s="31"/>
    </row>
    <row r="26" spans="1:33" x14ac:dyDescent="0.15">
      <c r="A26" s="7" t="s">
        <v>45</v>
      </c>
      <c r="B26" s="11">
        <v>7600</v>
      </c>
      <c r="C26" s="11">
        <v>0</v>
      </c>
      <c r="D26" s="11">
        <v>0</v>
      </c>
      <c r="E26" s="11">
        <v>0</v>
      </c>
      <c r="F26" s="11">
        <v>0</v>
      </c>
      <c r="G26" s="11">
        <v>0</v>
      </c>
      <c r="H26" s="11">
        <v>0</v>
      </c>
      <c r="I26" s="11">
        <v>7600</v>
      </c>
      <c r="J26" s="11">
        <v>0</v>
      </c>
      <c r="K26" s="11">
        <v>0</v>
      </c>
      <c r="L26" s="11">
        <v>0</v>
      </c>
      <c r="M26" s="11">
        <v>0</v>
      </c>
      <c r="N26" s="11">
        <v>0</v>
      </c>
      <c r="O26" s="11">
        <v>0</v>
      </c>
      <c r="P26" s="11">
        <v>0</v>
      </c>
      <c r="Q26" s="11">
        <v>0</v>
      </c>
      <c r="R26" s="11">
        <v>0</v>
      </c>
      <c r="S26" s="11">
        <v>0</v>
      </c>
      <c r="T26" s="11">
        <v>0</v>
      </c>
      <c r="U26" s="11">
        <v>0</v>
      </c>
      <c r="V26" s="11">
        <v>0</v>
      </c>
      <c r="W26" s="11">
        <v>0</v>
      </c>
      <c r="X26" s="11">
        <v>0</v>
      </c>
      <c r="Y26" s="11">
        <v>0</v>
      </c>
      <c r="Z26" s="11">
        <v>0</v>
      </c>
      <c r="AA26" s="11">
        <v>0</v>
      </c>
      <c r="AB26" s="11">
        <v>0</v>
      </c>
      <c r="AC26" s="11">
        <v>0</v>
      </c>
      <c r="AD26" s="11">
        <v>0</v>
      </c>
      <c r="AE26" s="11">
        <v>0</v>
      </c>
      <c r="AF26" s="11">
        <v>0</v>
      </c>
      <c r="AG26" s="31">
        <f>SUM(C26:AF26)</f>
        <v>7600</v>
      </c>
    </row>
    <row r="27" spans="1:33" x14ac:dyDescent="0.15">
      <c r="A27" s="7" t="s">
        <v>46</v>
      </c>
      <c r="B27" s="11">
        <v>15540</v>
      </c>
      <c r="C27" s="11">
        <v>0</v>
      </c>
      <c r="D27" s="11">
        <v>0</v>
      </c>
      <c r="E27" s="11">
        <v>0</v>
      </c>
      <c r="F27" s="11">
        <v>0</v>
      </c>
      <c r="G27" s="11">
        <v>0</v>
      </c>
      <c r="H27" s="11">
        <v>0</v>
      </c>
      <c r="I27" s="11">
        <v>15540</v>
      </c>
      <c r="J27" s="11">
        <v>0</v>
      </c>
      <c r="K27" s="11">
        <v>0</v>
      </c>
      <c r="L27" s="11">
        <v>0</v>
      </c>
      <c r="M27" s="11">
        <v>0</v>
      </c>
      <c r="N27" s="11">
        <v>0</v>
      </c>
      <c r="O27" s="11">
        <v>0</v>
      </c>
      <c r="P27" s="11">
        <v>0</v>
      </c>
      <c r="Q27" s="11">
        <v>0</v>
      </c>
      <c r="R27" s="11">
        <v>0</v>
      </c>
      <c r="S27" s="11">
        <v>0</v>
      </c>
      <c r="T27" s="11">
        <v>0</v>
      </c>
      <c r="U27" s="11">
        <v>0</v>
      </c>
      <c r="V27" s="11">
        <v>0</v>
      </c>
      <c r="W27" s="11">
        <v>0</v>
      </c>
      <c r="X27" s="11">
        <v>0</v>
      </c>
      <c r="Y27" s="11">
        <v>0</v>
      </c>
      <c r="Z27" s="11">
        <v>0</v>
      </c>
      <c r="AA27" s="11">
        <v>0</v>
      </c>
      <c r="AB27" s="11">
        <v>0</v>
      </c>
      <c r="AC27" s="11">
        <v>0</v>
      </c>
      <c r="AD27" s="11">
        <v>0</v>
      </c>
      <c r="AE27" s="11">
        <v>0</v>
      </c>
      <c r="AF27" s="11">
        <v>0</v>
      </c>
      <c r="AG27" s="31">
        <f>SUM(C27:AF27)</f>
        <v>15540</v>
      </c>
    </row>
    <row r="28" spans="1:33" x14ac:dyDescent="0.15">
      <c r="A28" s="7" t="s">
        <v>47</v>
      </c>
      <c r="B28" s="11">
        <v>13800</v>
      </c>
      <c r="C28" s="11">
        <v>0</v>
      </c>
      <c r="D28" s="11">
        <v>0</v>
      </c>
      <c r="E28" s="11">
        <v>0</v>
      </c>
      <c r="F28" s="11">
        <v>0</v>
      </c>
      <c r="G28" s="11">
        <v>0</v>
      </c>
      <c r="H28" s="11">
        <v>0</v>
      </c>
      <c r="I28" s="11">
        <v>0</v>
      </c>
      <c r="J28" s="11">
        <v>0</v>
      </c>
      <c r="K28" s="11">
        <v>0</v>
      </c>
      <c r="L28" s="11">
        <v>0</v>
      </c>
      <c r="M28" s="11">
        <v>0</v>
      </c>
      <c r="N28" s="11">
        <v>0</v>
      </c>
      <c r="O28" s="11">
        <v>0</v>
      </c>
      <c r="P28" s="11">
        <v>0</v>
      </c>
      <c r="Q28" s="11">
        <v>0</v>
      </c>
      <c r="R28" s="11">
        <v>0</v>
      </c>
      <c r="S28" s="11">
        <v>0</v>
      </c>
      <c r="T28" s="11">
        <v>0</v>
      </c>
      <c r="U28" s="11">
        <v>0</v>
      </c>
      <c r="V28" s="11">
        <v>0</v>
      </c>
      <c r="W28" s="11">
        <v>0</v>
      </c>
      <c r="X28" s="11">
        <v>0</v>
      </c>
      <c r="Y28" s="11">
        <v>0</v>
      </c>
      <c r="Z28" s="11">
        <v>0</v>
      </c>
      <c r="AA28" s="11">
        <v>0</v>
      </c>
      <c r="AB28" s="11">
        <v>0</v>
      </c>
      <c r="AC28" s="11">
        <v>0</v>
      </c>
      <c r="AD28" s="11">
        <v>0</v>
      </c>
      <c r="AE28" s="11">
        <v>0</v>
      </c>
      <c r="AF28" s="11">
        <v>0</v>
      </c>
      <c r="AG28" s="31">
        <f>SUM(D28:AF28)</f>
        <v>0</v>
      </c>
    </row>
    <row r="29" spans="1:33" x14ac:dyDescent="0.15">
      <c r="A29" s="7" t="s">
        <v>48</v>
      </c>
      <c r="B29" s="11">
        <v>17640</v>
      </c>
      <c r="C29" s="11">
        <v>0</v>
      </c>
      <c r="D29" s="11">
        <v>0</v>
      </c>
      <c r="E29" s="11">
        <v>0</v>
      </c>
      <c r="F29" s="11">
        <v>0</v>
      </c>
      <c r="G29" s="11">
        <v>0</v>
      </c>
      <c r="H29" s="11">
        <v>0</v>
      </c>
      <c r="I29" s="11">
        <v>0</v>
      </c>
      <c r="J29" s="11">
        <v>0</v>
      </c>
      <c r="K29" s="11">
        <v>0</v>
      </c>
      <c r="L29" s="11">
        <v>0</v>
      </c>
      <c r="M29" s="11">
        <v>0</v>
      </c>
      <c r="N29" s="11">
        <v>0</v>
      </c>
      <c r="O29" s="11">
        <v>0</v>
      </c>
      <c r="P29" s="11">
        <v>0</v>
      </c>
      <c r="Q29" s="11">
        <v>0</v>
      </c>
      <c r="R29" s="11">
        <v>0</v>
      </c>
      <c r="S29" s="11">
        <v>0</v>
      </c>
      <c r="T29" s="11">
        <v>0</v>
      </c>
      <c r="U29" s="11">
        <v>0</v>
      </c>
      <c r="V29" s="11">
        <v>0</v>
      </c>
      <c r="W29" s="11">
        <v>0</v>
      </c>
      <c r="X29" s="11">
        <v>0</v>
      </c>
      <c r="Y29" s="11">
        <v>0</v>
      </c>
      <c r="Z29" s="11">
        <v>0</v>
      </c>
      <c r="AA29" s="11">
        <v>0</v>
      </c>
      <c r="AB29" s="11">
        <v>0</v>
      </c>
      <c r="AC29" s="11">
        <v>0</v>
      </c>
      <c r="AD29" s="11">
        <v>0</v>
      </c>
      <c r="AE29" s="11">
        <v>0</v>
      </c>
      <c r="AF29" s="11">
        <v>0</v>
      </c>
      <c r="AG29" s="31">
        <f>SUM(D29:AF29)</f>
        <v>0</v>
      </c>
    </row>
    <row r="30" spans="1:33" x14ac:dyDescent="0.15">
      <c r="A30" s="9" t="s">
        <v>35</v>
      </c>
      <c r="B30" s="11">
        <v>32600</v>
      </c>
      <c r="C30" s="11">
        <v>0</v>
      </c>
      <c r="D30" s="11">
        <v>0</v>
      </c>
      <c r="E30" s="11">
        <v>0</v>
      </c>
      <c r="F30" s="11">
        <v>0</v>
      </c>
      <c r="G30" s="11">
        <v>0</v>
      </c>
      <c r="H30" s="11">
        <v>0</v>
      </c>
      <c r="I30" s="11">
        <v>0</v>
      </c>
      <c r="J30" s="11">
        <v>0</v>
      </c>
      <c r="K30" s="11">
        <v>0</v>
      </c>
      <c r="L30" s="11">
        <v>0</v>
      </c>
      <c r="M30" s="11">
        <v>0</v>
      </c>
      <c r="N30" s="11">
        <v>0</v>
      </c>
      <c r="O30" s="11">
        <v>0</v>
      </c>
      <c r="P30" s="11">
        <v>0</v>
      </c>
      <c r="Q30" s="11">
        <v>0</v>
      </c>
      <c r="R30" s="11">
        <v>0</v>
      </c>
      <c r="S30" s="11">
        <v>0</v>
      </c>
      <c r="T30" s="11">
        <v>0</v>
      </c>
      <c r="U30" s="11">
        <v>0</v>
      </c>
      <c r="V30" s="11">
        <v>0</v>
      </c>
      <c r="W30" s="11">
        <v>0</v>
      </c>
      <c r="X30" s="11">
        <v>0</v>
      </c>
      <c r="Y30" s="11">
        <v>0</v>
      </c>
      <c r="Z30" s="11">
        <v>0</v>
      </c>
      <c r="AA30" s="11">
        <v>0</v>
      </c>
      <c r="AB30" s="11">
        <v>0</v>
      </c>
      <c r="AC30" s="11">
        <v>0</v>
      </c>
      <c r="AD30" s="11">
        <v>0</v>
      </c>
      <c r="AE30" s="11">
        <v>0</v>
      </c>
      <c r="AF30" s="11">
        <v>0</v>
      </c>
      <c r="AG30" s="31">
        <f>SUM(D30:AF30)</f>
        <v>0</v>
      </c>
    </row>
    <row r="31" spans="1:33" x14ac:dyDescent="0.15">
      <c r="A31" s="9"/>
      <c r="B31" s="11"/>
      <c r="C31" s="11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23"/>
      <c r="AG31" s="31"/>
    </row>
    <row r="32" spans="1:33" ht="18.75" x14ac:dyDescent="0.15">
      <c r="A32" s="12" t="s">
        <v>37</v>
      </c>
      <c r="B32" s="13"/>
      <c r="C32" s="20">
        <f>SUM(C20:C30)</f>
        <v>900000</v>
      </c>
      <c r="D32" s="20">
        <f t="shared" ref="D32:AF32" si="1">SUM(D20:D30)</f>
        <v>0</v>
      </c>
      <c r="E32" s="20">
        <f t="shared" si="1"/>
        <v>0</v>
      </c>
      <c r="F32" s="20">
        <f>SUM(F20:F30)</f>
        <v>0</v>
      </c>
      <c r="G32" s="20">
        <f t="shared" si="1"/>
        <v>0</v>
      </c>
      <c r="H32" s="20">
        <f t="shared" si="1"/>
        <v>0</v>
      </c>
      <c r="I32" s="20">
        <f t="shared" si="1"/>
        <v>23140</v>
      </c>
      <c r="J32" s="20">
        <f t="shared" si="1"/>
        <v>0</v>
      </c>
      <c r="K32" s="20">
        <f t="shared" si="1"/>
        <v>0</v>
      </c>
      <c r="L32" s="20">
        <f t="shared" si="1"/>
        <v>0</v>
      </c>
      <c r="M32" s="20">
        <f t="shared" si="1"/>
        <v>0</v>
      </c>
      <c r="N32" s="20">
        <f t="shared" si="1"/>
        <v>0</v>
      </c>
      <c r="O32" s="20">
        <f t="shared" si="1"/>
        <v>0</v>
      </c>
      <c r="P32" s="20">
        <f t="shared" si="1"/>
        <v>0</v>
      </c>
      <c r="Q32" s="20">
        <f t="shared" si="1"/>
        <v>0</v>
      </c>
      <c r="R32" s="20">
        <f t="shared" si="1"/>
        <v>0</v>
      </c>
      <c r="S32" s="20">
        <f t="shared" si="1"/>
        <v>0</v>
      </c>
      <c r="T32" s="20">
        <f t="shared" si="1"/>
        <v>0</v>
      </c>
      <c r="U32" s="20">
        <f t="shared" si="1"/>
        <v>0</v>
      </c>
      <c r="V32" s="20">
        <f t="shared" si="1"/>
        <v>0</v>
      </c>
      <c r="W32" s="20">
        <f t="shared" si="1"/>
        <v>0</v>
      </c>
      <c r="X32" s="20">
        <f t="shared" si="1"/>
        <v>0</v>
      </c>
      <c r="Y32" s="20">
        <f t="shared" si="1"/>
        <v>0</v>
      </c>
      <c r="Z32" s="20">
        <f t="shared" si="1"/>
        <v>0</v>
      </c>
      <c r="AA32" s="20">
        <f t="shared" si="1"/>
        <v>940000</v>
      </c>
      <c r="AB32" s="20">
        <f t="shared" si="1"/>
        <v>0</v>
      </c>
      <c r="AC32" s="20">
        <f t="shared" si="1"/>
        <v>0</v>
      </c>
      <c r="AD32" s="20">
        <f t="shared" si="1"/>
        <v>0</v>
      </c>
      <c r="AE32" s="20">
        <f t="shared" si="1"/>
        <v>0</v>
      </c>
      <c r="AF32" s="20">
        <f t="shared" si="1"/>
        <v>0</v>
      </c>
      <c r="AG32" s="29">
        <f>SUM(AG20:AG30)</f>
        <v>963140</v>
      </c>
    </row>
    <row r="33" spans="1:33" ht="14.25" thickBot="1" x14ac:dyDescent="0.2">
      <c r="A33" s="14"/>
      <c r="B33" s="15"/>
      <c r="C33" s="16"/>
      <c r="D33" s="17"/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17"/>
      <c r="P33" s="17"/>
      <c r="Q33" s="17"/>
      <c r="R33" s="17"/>
      <c r="S33" s="17"/>
      <c r="T33" s="17"/>
      <c r="U33" s="17"/>
      <c r="V33" s="17"/>
      <c r="W33" s="17"/>
      <c r="X33" s="17"/>
      <c r="Y33" s="17"/>
      <c r="Z33" s="17"/>
      <c r="AA33" s="17"/>
      <c r="AB33" s="17"/>
      <c r="AC33" s="17"/>
      <c r="AD33" s="17"/>
      <c r="AE33" s="17"/>
      <c r="AF33" s="26"/>
      <c r="AG33" s="32"/>
    </row>
    <row r="34" spans="1:33" ht="26.25" thickBot="1" x14ac:dyDescent="0.2">
      <c r="A34" s="18" t="s">
        <v>38</v>
      </c>
      <c r="B34" s="19"/>
      <c r="C34" s="21">
        <f>C16-C32</f>
        <v>-900000</v>
      </c>
      <c r="D34" s="21">
        <f t="shared" ref="D34:AF34" si="2">D16-D32</f>
        <v>0</v>
      </c>
      <c r="E34" s="21">
        <f>E16-E32</f>
        <v>600</v>
      </c>
      <c r="F34" s="21">
        <f t="shared" si="2"/>
        <v>600</v>
      </c>
      <c r="G34" s="21">
        <f t="shared" si="2"/>
        <v>0</v>
      </c>
      <c r="H34" s="21">
        <f t="shared" si="2"/>
        <v>0</v>
      </c>
      <c r="I34" s="21">
        <f t="shared" si="2"/>
        <v>-23140</v>
      </c>
      <c r="J34" s="21">
        <f t="shared" si="2"/>
        <v>600</v>
      </c>
      <c r="K34" s="21">
        <f t="shared" si="2"/>
        <v>0</v>
      </c>
      <c r="L34" s="21">
        <f t="shared" si="2"/>
        <v>0</v>
      </c>
      <c r="M34" s="21">
        <f t="shared" si="2"/>
        <v>1200</v>
      </c>
      <c r="N34" s="21">
        <f t="shared" si="2"/>
        <v>600</v>
      </c>
      <c r="O34" s="21">
        <f t="shared" si="2"/>
        <v>0</v>
      </c>
      <c r="P34" s="21">
        <f t="shared" si="2"/>
        <v>0</v>
      </c>
      <c r="Q34" s="21">
        <f t="shared" si="2"/>
        <v>600</v>
      </c>
      <c r="R34" s="21">
        <f t="shared" si="2"/>
        <v>1800</v>
      </c>
      <c r="S34" s="21">
        <f t="shared" si="2"/>
        <v>0</v>
      </c>
      <c r="T34" s="21">
        <f t="shared" si="2"/>
        <v>1200</v>
      </c>
      <c r="U34" s="21">
        <f t="shared" si="2"/>
        <v>0</v>
      </c>
      <c r="V34" s="21">
        <f t="shared" si="2"/>
        <v>600</v>
      </c>
      <c r="W34" s="21">
        <f t="shared" si="2"/>
        <v>0</v>
      </c>
      <c r="X34" s="21">
        <f t="shared" si="2"/>
        <v>600</v>
      </c>
      <c r="Y34" s="21">
        <f t="shared" si="2"/>
        <v>0</v>
      </c>
      <c r="Z34" s="21">
        <f t="shared" si="2"/>
        <v>1200</v>
      </c>
      <c r="AA34" s="21">
        <f t="shared" si="2"/>
        <v>-859400</v>
      </c>
      <c r="AB34" s="21">
        <f t="shared" si="2"/>
        <v>0</v>
      </c>
      <c r="AC34" s="21">
        <f t="shared" si="2"/>
        <v>600</v>
      </c>
      <c r="AD34" s="21">
        <f t="shared" si="2"/>
        <v>600</v>
      </c>
      <c r="AE34" s="21">
        <f t="shared" si="2"/>
        <v>600</v>
      </c>
      <c r="AF34" s="21">
        <f t="shared" si="2"/>
        <v>0</v>
      </c>
      <c r="AG34" s="30">
        <f>AG16-AG32</f>
        <v>-871140</v>
      </c>
    </row>
  </sheetData>
  <phoneticPr fontId="2"/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34"/>
  <sheetViews>
    <sheetView zoomScale="80" zoomScaleNormal="80" workbookViewId="0">
      <pane xSplit="2" ySplit="3" topLeftCell="T4" activePane="bottomRight" state="frozen"/>
      <selection pane="topRight" activeCell="C1" sqref="C1"/>
      <selection pane="bottomLeft" activeCell="A4" sqref="A4"/>
      <selection pane="bottomRight" activeCell="AA7" sqref="AA7"/>
    </sheetView>
  </sheetViews>
  <sheetFormatPr defaultRowHeight="13.5" x14ac:dyDescent="0.15"/>
  <cols>
    <col min="1" max="1" width="23.625" bestFit="1" customWidth="1"/>
    <col min="2" max="2" width="27.75" bestFit="1" customWidth="1"/>
    <col min="3" max="3" width="11.375" bestFit="1" customWidth="1"/>
    <col min="16" max="16" width="9.5" bestFit="1" customWidth="1"/>
    <col min="27" max="27" width="10.875" bestFit="1" customWidth="1"/>
    <col min="34" max="34" width="10.75" customWidth="1"/>
  </cols>
  <sheetData>
    <row r="1" spans="1:35" ht="25.5" x14ac:dyDescent="0.15">
      <c r="A1" s="1" t="s">
        <v>39</v>
      </c>
    </row>
    <row r="2" spans="1:35" x14ac:dyDescent="0.15">
      <c r="AA2" t="s">
        <v>75</v>
      </c>
      <c r="AB2" t="s">
        <v>77</v>
      </c>
    </row>
    <row r="3" spans="1:35" x14ac:dyDescent="0.15">
      <c r="AA3" t="s">
        <v>53</v>
      </c>
    </row>
    <row r="4" spans="1:35" ht="18.75" x14ac:dyDescent="0.15">
      <c r="A4" s="10" t="s">
        <v>44</v>
      </c>
      <c r="B4" s="10" t="s">
        <v>40</v>
      </c>
      <c r="C4" s="3" t="s">
        <v>0</v>
      </c>
      <c r="D4" s="3" t="s">
        <v>1</v>
      </c>
      <c r="E4" s="3" t="s">
        <v>2</v>
      </c>
      <c r="F4" s="3" t="s">
        <v>3</v>
      </c>
      <c r="G4" s="3" t="s">
        <v>4</v>
      </c>
      <c r="H4" s="3" t="s">
        <v>5</v>
      </c>
      <c r="I4" s="3" t="s">
        <v>6</v>
      </c>
      <c r="J4" s="3" t="s">
        <v>7</v>
      </c>
      <c r="K4" s="3" t="s">
        <v>8</v>
      </c>
      <c r="L4" s="3" t="s">
        <v>9</v>
      </c>
      <c r="M4" s="3" t="s">
        <v>10</v>
      </c>
      <c r="N4" s="3" t="s">
        <v>11</v>
      </c>
      <c r="O4" s="3" t="s">
        <v>12</v>
      </c>
      <c r="P4" s="3" t="s">
        <v>13</v>
      </c>
      <c r="Q4" s="3" t="s">
        <v>14</v>
      </c>
      <c r="R4" s="3" t="s">
        <v>15</v>
      </c>
      <c r="S4" s="3" t="s">
        <v>16</v>
      </c>
      <c r="T4" s="3" t="s">
        <v>17</v>
      </c>
      <c r="U4" s="3" t="s">
        <v>18</v>
      </c>
      <c r="V4" s="3" t="s">
        <v>19</v>
      </c>
      <c r="W4" s="3" t="s">
        <v>20</v>
      </c>
      <c r="X4" s="3" t="s">
        <v>21</v>
      </c>
      <c r="Y4" s="3" t="s">
        <v>22</v>
      </c>
      <c r="Z4" s="3" t="s">
        <v>23</v>
      </c>
      <c r="AA4" s="36" t="s">
        <v>24</v>
      </c>
      <c r="AB4" s="3" t="s">
        <v>25</v>
      </c>
      <c r="AC4" s="3" t="s">
        <v>26</v>
      </c>
      <c r="AD4" s="3" t="s">
        <v>27</v>
      </c>
      <c r="AE4" s="3" t="s">
        <v>28</v>
      </c>
      <c r="AF4" s="22" t="s">
        <v>29</v>
      </c>
      <c r="AG4" s="22" t="s">
        <v>30</v>
      </c>
      <c r="AH4" s="27" t="s">
        <v>37</v>
      </c>
    </row>
    <row r="5" spans="1:35" x14ac:dyDescent="0.15">
      <c r="A5" s="4"/>
      <c r="B5" s="11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23"/>
      <c r="AG5" s="23"/>
      <c r="AH5" s="28"/>
    </row>
    <row r="6" spans="1:35" x14ac:dyDescent="0.15">
      <c r="A6" s="4" t="s">
        <v>31</v>
      </c>
      <c r="B6" s="11" t="s">
        <v>125</v>
      </c>
      <c r="C6" s="3">
        <f>C62</f>
        <v>0</v>
      </c>
      <c r="D6" s="3">
        <v>0</v>
      </c>
      <c r="E6" s="3">
        <v>0</v>
      </c>
      <c r="F6" s="3">
        <v>0</v>
      </c>
      <c r="G6" s="3">
        <v>0</v>
      </c>
      <c r="H6" s="3">
        <v>0</v>
      </c>
      <c r="I6" s="3">
        <v>0</v>
      </c>
      <c r="J6" s="3">
        <v>0</v>
      </c>
      <c r="K6" s="3">
        <v>0</v>
      </c>
      <c r="L6" s="11">
        <v>0</v>
      </c>
      <c r="M6" s="3">
        <v>0</v>
      </c>
      <c r="N6" s="3">
        <v>0</v>
      </c>
      <c r="O6" s="3">
        <v>0</v>
      </c>
      <c r="P6" s="11"/>
      <c r="Q6" s="3">
        <v>0</v>
      </c>
      <c r="R6" s="3">
        <v>0</v>
      </c>
      <c r="S6" s="3">
        <v>0</v>
      </c>
      <c r="T6" s="3">
        <v>0</v>
      </c>
      <c r="U6" s="3">
        <v>0</v>
      </c>
      <c r="V6" s="3">
        <v>0</v>
      </c>
      <c r="W6" s="3">
        <v>0</v>
      </c>
      <c r="X6" s="3">
        <v>0</v>
      </c>
      <c r="Y6" s="3">
        <v>0</v>
      </c>
      <c r="Z6" s="3">
        <v>0</v>
      </c>
      <c r="AA6" s="11">
        <v>520000</v>
      </c>
      <c r="AB6" s="3">
        <v>0</v>
      </c>
      <c r="AC6" s="3">
        <v>0</v>
      </c>
      <c r="AD6" s="3">
        <v>0</v>
      </c>
      <c r="AE6" s="3">
        <v>0</v>
      </c>
      <c r="AF6" s="22">
        <v>0</v>
      </c>
      <c r="AG6" s="22">
        <v>0</v>
      </c>
      <c r="AH6" s="31">
        <f>SUM(C6:AG6)</f>
        <v>520000</v>
      </c>
      <c r="AI6" s="8"/>
    </row>
    <row r="7" spans="1:35" x14ac:dyDescent="0.15">
      <c r="A7" s="4" t="s">
        <v>41</v>
      </c>
      <c r="B7" s="11">
        <v>600</v>
      </c>
      <c r="C7" s="11">
        <v>0</v>
      </c>
      <c r="D7" s="11">
        <v>0</v>
      </c>
      <c r="E7" s="11">
        <v>0</v>
      </c>
      <c r="F7" s="11">
        <v>600</v>
      </c>
      <c r="G7" s="11">
        <v>0</v>
      </c>
      <c r="H7" s="11">
        <v>0</v>
      </c>
      <c r="I7" s="11">
        <v>0</v>
      </c>
      <c r="J7" s="11">
        <v>600</v>
      </c>
      <c r="K7" s="11">
        <v>0</v>
      </c>
      <c r="L7" s="11">
        <v>0</v>
      </c>
      <c r="M7" s="11">
        <v>0</v>
      </c>
      <c r="N7" s="11">
        <v>600</v>
      </c>
      <c r="O7" s="11">
        <v>0</v>
      </c>
      <c r="P7" s="11">
        <v>600</v>
      </c>
      <c r="Q7" s="11">
        <v>1800</v>
      </c>
      <c r="R7" s="11">
        <v>0</v>
      </c>
      <c r="S7" s="11">
        <v>0</v>
      </c>
      <c r="T7" s="11">
        <v>0</v>
      </c>
      <c r="U7" s="11">
        <v>0</v>
      </c>
      <c r="V7" s="11">
        <v>1200</v>
      </c>
      <c r="W7" s="11">
        <v>0</v>
      </c>
      <c r="X7" s="11">
        <v>600</v>
      </c>
      <c r="Y7" s="11">
        <v>0</v>
      </c>
      <c r="Z7" s="11">
        <v>1200</v>
      </c>
      <c r="AA7" s="11">
        <v>600</v>
      </c>
      <c r="AB7" s="11">
        <v>0</v>
      </c>
      <c r="AC7" s="11">
        <v>600</v>
      </c>
      <c r="AD7" s="11">
        <v>0</v>
      </c>
      <c r="AE7" s="11">
        <v>1200</v>
      </c>
      <c r="AF7" s="24">
        <v>600</v>
      </c>
      <c r="AG7" s="24">
        <v>0</v>
      </c>
      <c r="AH7" s="31">
        <f>SUM(C7:AG7)</f>
        <v>10200</v>
      </c>
      <c r="AI7" s="6"/>
    </row>
    <row r="8" spans="1:35" x14ac:dyDescent="0.15">
      <c r="A8" s="4" t="s">
        <v>32</v>
      </c>
      <c r="B8" s="11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23"/>
      <c r="AG8" s="23"/>
      <c r="AH8" s="31">
        <f t="shared" ref="AH8:AH14" si="0">SUM(C8:AG8)</f>
        <v>0</v>
      </c>
    </row>
    <row r="9" spans="1:35" x14ac:dyDescent="0.15">
      <c r="A9" s="7" t="s">
        <v>69</v>
      </c>
      <c r="B9" s="11" t="s">
        <v>52</v>
      </c>
      <c r="C9" s="3">
        <v>0</v>
      </c>
      <c r="D9" s="3">
        <v>0</v>
      </c>
      <c r="E9" s="3">
        <v>0</v>
      </c>
      <c r="F9" s="3">
        <v>0</v>
      </c>
      <c r="G9" s="3">
        <v>0</v>
      </c>
      <c r="H9" s="3">
        <v>0</v>
      </c>
      <c r="I9" s="3">
        <v>0</v>
      </c>
      <c r="J9" s="3">
        <v>0</v>
      </c>
      <c r="K9" s="3">
        <v>0</v>
      </c>
      <c r="L9" s="3">
        <v>0</v>
      </c>
      <c r="M9" s="3">
        <v>0</v>
      </c>
      <c r="N9" s="3">
        <v>0</v>
      </c>
      <c r="O9" s="3">
        <v>0</v>
      </c>
      <c r="P9" s="3">
        <v>0</v>
      </c>
      <c r="Q9" s="3">
        <v>0</v>
      </c>
      <c r="R9" s="3">
        <v>0</v>
      </c>
      <c r="S9" s="3">
        <v>0</v>
      </c>
      <c r="T9" s="3">
        <v>0</v>
      </c>
      <c r="U9" s="3">
        <v>0</v>
      </c>
      <c r="V9" s="3">
        <v>0</v>
      </c>
      <c r="W9" s="3">
        <v>0</v>
      </c>
      <c r="X9" s="3">
        <v>0</v>
      </c>
      <c r="Y9" s="3">
        <v>0</v>
      </c>
      <c r="Z9" s="3">
        <v>0</v>
      </c>
      <c r="AA9" s="3">
        <v>0</v>
      </c>
      <c r="AB9" s="3">
        <v>0</v>
      </c>
      <c r="AC9" s="3">
        <v>0</v>
      </c>
      <c r="AD9" s="3">
        <v>0</v>
      </c>
      <c r="AE9" s="3">
        <v>0</v>
      </c>
      <c r="AF9" s="22">
        <v>0</v>
      </c>
      <c r="AG9" s="22">
        <v>0</v>
      </c>
      <c r="AH9" s="31">
        <f t="shared" si="0"/>
        <v>0</v>
      </c>
    </row>
    <row r="10" spans="1:35" x14ac:dyDescent="0.15">
      <c r="A10" s="7" t="s">
        <v>51</v>
      </c>
      <c r="B10" s="11">
        <v>3000</v>
      </c>
      <c r="C10" s="3">
        <v>0</v>
      </c>
      <c r="D10" s="3">
        <v>0</v>
      </c>
      <c r="E10" s="3">
        <v>0</v>
      </c>
      <c r="F10" s="3">
        <v>0</v>
      </c>
      <c r="G10" s="3">
        <v>0</v>
      </c>
      <c r="H10" s="3">
        <v>0</v>
      </c>
      <c r="I10" s="3">
        <v>0</v>
      </c>
      <c r="J10" s="3">
        <v>0</v>
      </c>
      <c r="K10" s="3">
        <v>0</v>
      </c>
      <c r="L10" s="3">
        <v>0</v>
      </c>
      <c r="M10" s="3">
        <v>0</v>
      </c>
      <c r="N10" s="3">
        <v>0</v>
      </c>
      <c r="O10" s="3">
        <v>0</v>
      </c>
      <c r="P10" s="3">
        <v>0</v>
      </c>
      <c r="Q10" s="3">
        <v>0</v>
      </c>
      <c r="R10" s="3">
        <v>0</v>
      </c>
      <c r="S10" s="3">
        <v>0</v>
      </c>
      <c r="T10" s="3">
        <v>0</v>
      </c>
      <c r="U10" s="3">
        <v>0</v>
      </c>
      <c r="V10" s="3">
        <v>0</v>
      </c>
      <c r="W10" s="3">
        <v>0</v>
      </c>
      <c r="X10" s="3">
        <v>0</v>
      </c>
      <c r="Y10" s="3">
        <v>0</v>
      </c>
      <c r="Z10" s="3">
        <v>0</v>
      </c>
      <c r="AA10" s="3">
        <v>0</v>
      </c>
      <c r="AB10" s="3">
        <v>0</v>
      </c>
      <c r="AC10" s="3">
        <v>0</v>
      </c>
      <c r="AD10" s="3">
        <v>0</v>
      </c>
      <c r="AE10" s="3">
        <v>0</v>
      </c>
      <c r="AF10" s="22">
        <v>0</v>
      </c>
      <c r="AG10" s="22">
        <v>0</v>
      </c>
      <c r="AH10" s="31">
        <f t="shared" si="0"/>
        <v>0</v>
      </c>
    </row>
    <row r="11" spans="1:35" x14ac:dyDescent="0.15">
      <c r="A11" s="7" t="s">
        <v>50</v>
      </c>
      <c r="B11" s="11">
        <v>5000</v>
      </c>
      <c r="C11" s="3">
        <v>0</v>
      </c>
      <c r="D11" s="3">
        <v>0</v>
      </c>
      <c r="E11" s="3">
        <v>0</v>
      </c>
      <c r="F11" s="3">
        <v>0</v>
      </c>
      <c r="G11" s="3">
        <v>0</v>
      </c>
      <c r="H11" s="3">
        <v>0</v>
      </c>
      <c r="I11" s="3">
        <v>0</v>
      </c>
      <c r="J11" s="3">
        <v>0</v>
      </c>
      <c r="K11" s="3">
        <v>0</v>
      </c>
      <c r="L11" s="3">
        <v>0</v>
      </c>
      <c r="M11" s="3">
        <v>0</v>
      </c>
      <c r="N11" s="3">
        <v>0</v>
      </c>
      <c r="O11" s="3">
        <v>0</v>
      </c>
      <c r="P11" s="3">
        <v>0</v>
      </c>
      <c r="Q11" s="3">
        <v>0</v>
      </c>
      <c r="R11" s="3">
        <v>0</v>
      </c>
      <c r="S11" s="3">
        <v>0</v>
      </c>
      <c r="T11" s="3">
        <v>0</v>
      </c>
      <c r="U11" s="3">
        <v>0</v>
      </c>
      <c r="V11" s="3">
        <v>0</v>
      </c>
      <c r="W11" s="3">
        <v>0</v>
      </c>
      <c r="X11" s="3">
        <v>0</v>
      </c>
      <c r="Y11" s="3">
        <v>0</v>
      </c>
      <c r="Z11" s="3">
        <v>0</v>
      </c>
      <c r="AA11" s="3">
        <v>0</v>
      </c>
      <c r="AB11" s="3">
        <v>0</v>
      </c>
      <c r="AC11" s="3">
        <v>0</v>
      </c>
      <c r="AD11" s="3">
        <v>0</v>
      </c>
      <c r="AE11" s="3">
        <v>0</v>
      </c>
      <c r="AF11" s="22">
        <v>0</v>
      </c>
      <c r="AG11" s="22">
        <v>0</v>
      </c>
      <c r="AH11" s="31">
        <f>SUM(C11:AG11)</f>
        <v>0</v>
      </c>
    </row>
    <row r="12" spans="1:35" x14ac:dyDescent="0.15">
      <c r="A12" s="4" t="s">
        <v>63</v>
      </c>
      <c r="B12" s="11" t="s">
        <v>59</v>
      </c>
      <c r="C12" s="3">
        <v>0</v>
      </c>
      <c r="D12" s="3">
        <v>0</v>
      </c>
      <c r="E12" s="3">
        <v>0</v>
      </c>
      <c r="F12" s="3">
        <v>0</v>
      </c>
      <c r="G12" s="3">
        <v>0</v>
      </c>
      <c r="H12" s="3">
        <v>0</v>
      </c>
      <c r="I12" s="3">
        <v>0</v>
      </c>
      <c r="J12" s="3">
        <v>0</v>
      </c>
      <c r="K12" s="3">
        <v>0</v>
      </c>
      <c r="L12" s="3">
        <v>0</v>
      </c>
      <c r="M12" s="3">
        <v>0</v>
      </c>
      <c r="N12" s="3">
        <v>0</v>
      </c>
      <c r="O12" s="3">
        <v>0</v>
      </c>
      <c r="P12" s="3">
        <v>0</v>
      </c>
      <c r="Q12" s="3">
        <v>0</v>
      </c>
      <c r="R12" s="3">
        <v>0</v>
      </c>
      <c r="S12" s="3">
        <v>0</v>
      </c>
      <c r="T12" s="3">
        <v>0</v>
      </c>
      <c r="U12" s="3">
        <v>0</v>
      </c>
      <c r="V12" s="3">
        <v>0</v>
      </c>
      <c r="W12" s="3">
        <v>0</v>
      </c>
      <c r="X12" s="3">
        <v>0</v>
      </c>
      <c r="Y12" s="3">
        <v>0</v>
      </c>
      <c r="Z12" s="3">
        <v>0</v>
      </c>
      <c r="AA12" s="3">
        <v>0</v>
      </c>
      <c r="AB12" s="3">
        <v>0</v>
      </c>
      <c r="AC12" s="3">
        <v>0</v>
      </c>
      <c r="AD12" s="3">
        <v>0</v>
      </c>
      <c r="AE12" s="3">
        <v>0</v>
      </c>
      <c r="AF12" s="22">
        <v>0</v>
      </c>
      <c r="AG12" s="22">
        <v>0</v>
      </c>
      <c r="AH12" s="31">
        <f t="shared" si="0"/>
        <v>0</v>
      </c>
    </row>
    <row r="13" spans="1:35" x14ac:dyDescent="0.15">
      <c r="A13" s="4" t="s">
        <v>64</v>
      </c>
      <c r="B13" s="11" t="s">
        <v>61</v>
      </c>
      <c r="C13" s="3">
        <v>0</v>
      </c>
      <c r="D13" s="3">
        <v>0</v>
      </c>
      <c r="E13" s="3">
        <v>0</v>
      </c>
      <c r="F13" s="3">
        <v>0</v>
      </c>
      <c r="G13" s="3">
        <v>0</v>
      </c>
      <c r="H13" s="3">
        <v>0</v>
      </c>
      <c r="I13" s="3">
        <v>0</v>
      </c>
      <c r="J13" s="3">
        <v>0</v>
      </c>
      <c r="K13" s="3">
        <v>0</v>
      </c>
      <c r="L13" s="3">
        <v>0</v>
      </c>
      <c r="M13" s="3">
        <v>0</v>
      </c>
      <c r="N13" s="3">
        <v>0</v>
      </c>
      <c r="O13" s="3">
        <v>0</v>
      </c>
      <c r="P13" s="3">
        <v>0</v>
      </c>
      <c r="Q13" s="3">
        <v>0</v>
      </c>
      <c r="R13" s="3">
        <v>0</v>
      </c>
      <c r="S13" s="3">
        <v>0</v>
      </c>
      <c r="T13" s="3">
        <v>0</v>
      </c>
      <c r="U13" s="3">
        <v>0</v>
      </c>
      <c r="V13" s="3">
        <v>0</v>
      </c>
      <c r="W13" s="3">
        <v>0</v>
      </c>
      <c r="X13" s="3">
        <v>0</v>
      </c>
      <c r="Y13" s="3">
        <v>0</v>
      </c>
      <c r="Z13" s="3">
        <v>0</v>
      </c>
      <c r="AA13" s="3">
        <v>0</v>
      </c>
      <c r="AB13" s="3">
        <v>0</v>
      </c>
      <c r="AC13" s="3">
        <v>0</v>
      </c>
      <c r="AD13" s="3">
        <v>0</v>
      </c>
      <c r="AE13" s="3">
        <v>0</v>
      </c>
      <c r="AF13" s="22">
        <v>0</v>
      </c>
      <c r="AG13" s="22">
        <v>0</v>
      </c>
      <c r="AH13" s="31">
        <f t="shared" si="0"/>
        <v>0</v>
      </c>
    </row>
    <row r="14" spans="1:35" x14ac:dyDescent="0.15">
      <c r="A14" s="4" t="s">
        <v>65</v>
      </c>
      <c r="B14" s="11" t="s">
        <v>59</v>
      </c>
      <c r="C14" s="3">
        <v>0</v>
      </c>
      <c r="D14" s="3">
        <v>0</v>
      </c>
      <c r="E14" s="3">
        <v>0</v>
      </c>
      <c r="F14" s="3">
        <v>0</v>
      </c>
      <c r="G14" s="3">
        <v>0</v>
      </c>
      <c r="H14" s="3">
        <v>0</v>
      </c>
      <c r="I14" s="3">
        <v>0</v>
      </c>
      <c r="J14" s="3">
        <v>0</v>
      </c>
      <c r="K14" s="3">
        <v>0</v>
      </c>
      <c r="L14" s="3">
        <v>0</v>
      </c>
      <c r="M14" s="3">
        <v>0</v>
      </c>
      <c r="N14" s="3">
        <v>0</v>
      </c>
      <c r="O14" s="3">
        <v>0</v>
      </c>
      <c r="P14" s="3">
        <v>0</v>
      </c>
      <c r="Q14" s="3">
        <v>0</v>
      </c>
      <c r="R14" s="3">
        <v>0</v>
      </c>
      <c r="S14" s="3">
        <v>0</v>
      </c>
      <c r="T14" s="3">
        <v>0</v>
      </c>
      <c r="U14" s="3">
        <v>0</v>
      </c>
      <c r="V14" s="3">
        <v>0</v>
      </c>
      <c r="W14" s="3">
        <v>0</v>
      </c>
      <c r="X14" s="3">
        <v>0</v>
      </c>
      <c r="Y14" s="3">
        <v>0</v>
      </c>
      <c r="Z14" s="3">
        <v>0</v>
      </c>
      <c r="AA14" s="3">
        <v>0</v>
      </c>
      <c r="AB14" s="3">
        <v>0</v>
      </c>
      <c r="AC14" s="3">
        <v>0</v>
      </c>
      <c r="AD14" s="3">
        <v>0</v>
      </c>
      <c r="AE14" s="3">
        <v>0</v>
      </c>
      <c r="AF14" s="22">
        <v>0</v>
      </c>
      <c r="AG14" s="22">
        <v>0</v>
      </c>
      <c r="AH14" s="31">
        <f t="shared" si="0"/>
        <v>0</v>
      </c>
    </row>
    <row r="15" spans="1:35" x14ac:dyDescent="0.15">
      <c r="A15" s="4"/>
      <c r="B15" s="11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23"/>
      <c r="AG15" s="23"/>
      <c r="AH15" s="28"/>
    </row>
    <row r="16" spans="1:35" ht="18.75" x14ac:dyDescent="0.15">
      <c r="A16" s="12" t="s">
        <v>37</v>
      </c>
      <c r="B16" s="13"/>
      <c r="C16" s="20">
        <f>SUM(C6:C14)</f>
        <v>0</v>
      </c>
      <c r="D16" s="20">
        <f t="shared" ref="D16:AG16" si="1">SUM(D6:D14)</f>
        <v>0</v>
      </c>
      <c r="E16" s="20">
        <f t="shared" si="1"/>
        <v>0</v>
      </c>
      <c r="F16" s="20">
        <f t="shared" si="1"/>
        <v>600</v>
      </c>
      <c r="G16" s="20">
        <f t="shared" si="1"/>
        <v>0</v>
      </c>
      <c r="H16" s="20">
        <f t="shared" si="1"/>
        <v>0</v>
      </c>
      <c r="I16" s="20">
        <f t="shared" si="1"/>
        <v>0</v>
      </c>
      <c r="J16" s="20">
        <f t="shared" si="1"/>
        <v>600</v>
      </c>
      <c r="K16" s="20">
        <f t="shared" si="1"/>
        <v>0</v>
      </c>
      <c r="L16" s="20">
        <f t="shared" si="1"/>
        <v>0</v>
      </c>
      <c r="M16" s="20">
        <f t="shared" si="1"/>
        <v>0</v>
      </c>
      <c r="N16" s="20">
        <f t="shared" si="1"/>
        <v>600</v>
      </c>
      <c r="O16" s="20">
        <f t="shared" si="1"/>
        <v>0</v>
      </c>
      <c r="P16" s="20">
        <f t="shared" si="1"/>
        <v>600</v>
      </c>
      <c r="Q16" s="20">
        <f t="shared" si="1"/>
        <v>1800</v>
      </c>
      <c r="R16" s="20">
        <f t="shared" si="1"/>
        <v>0</v>
      </c>
      <c r="S16" s="20">
        <f t="shared" si="1"/>
        <v>0</v>
      </c>
      <c r="T16" s="20">
        <f t="shared" si="1"/>
        <v>0</v>
      </c>
      <c r="U16" s="20">
        <f t="shared" si="1"/>
        <v>0</v>
      </c>
      <c r="V16" s="20">
        <f t="shared" si="1"/>
        <v>1200</v>
      </c>
      <c r="W16" s="20">
        <f t="shared" si="1"/>
        <v>0</v>
      </c>
      <c r="X16" s="20">
        <f t="shared" si="1"/>
        <v>600</v>
      </c>
      <c r="Y16" s="20">
        <f t="shared" si="1"/>
        <v>0</v>
      </c>
      <c r="Z16" s="20">
        <f t="shared" si="1"/>
        <v>1200</v>
      </c>
      <c r="AA16" s="20">
        <f>SUM(AA6:AA14)</f>
        <v>520600</v>
      </c>
      <c r="AB16" s="20">
        <f t="shared" si="1"/>
        <v>0</v>
      </c>
      <c r="AC16" s="20">
        <f t="shared" si="1"/>
        <v>600</v>
      </c>
      <c r="AD16" s="20">
        <f t="shared" si="1"/>
        <v>0</v>
      </c>
      <c r="AE16" s="20">
        <f t="shared" si="1"/>
        <v>1200</v>
      </c>
      <c r="AF16" s="20">
        <f t="shared" si="1"/>
        <v>600</v>
      </c>
      <c r="AG16" s="20">
        <f t="shared" si="1"/>
        <v>0</v>
      </c>
      <c r="AH16" s="29">
        <f>SUM(AH6:AH14)</f>
        <v>530200</v>
      </c>
    </row>
    <row r="17" spans="1:34" x14ac:dyDescent="0.15">
      <c r="A17" s="4"/>
      <c r="B17" s="11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23"/>
      <c r="AG17" s="23"/>
      <c r="AH17" s="31"/>
    </row>
    <row r="18" spans="1:34" ht="18.75" x14ac:dyDescent="0.15">
      <c r="A18" s="10" t="s">
        <v>33</v>
      </c>
      <c r="B18" s="11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23"/>
      <c r="AG18" s="23"/>
      <c r="AH18" s="31"/>
    </row>
    <row r="19" spans="1:34" x14ac:dyDescent="0.15">
      <c r="A19" s="4"/>
      <c r="B19" s="11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t="s">
        <v>76</v>
      </c>
      <c r="AB19" s="4"/>
      <c r="AC19" s="4"/>
      <c r="AD19" s="4"/>
      <c r="AE19" s="4"/>
      <c r="AF19" s="23"/>
      <c r="AG19" s="23"/>
      <c r="AH19" s="31"/>
    </row>
    <row r="20" spans="1:34" x14ac:dyDescent="0.15">
      <c r="A20" s="4" t="s">
        <v>68</v>
      </c>
      <c r="B20" s="11">
        <v>40000</v>
      </c>
      <c r="C20" s="3">
        <v>0</v>
      </c>
      <c r="D20" s="3">
        <v>0</v>
      </c>
      <c r="E20" s="3">
        <v>0</v>
      </c>
      <c r="F20" s="3">
        <v>0</v>
      </c>
      <c r="G20" s="3">
        <v>0</v>
      </c>
      <c r="H20" s="3">
        <v>0</v>
      </c>
      <c r="I20" s="3">
        <v>0</v>
      </c>
      <c r="J20" s="3">
        <v>0</v>
      </c>
      <c r="K20" s="3">
        <v>0</v>
      </c>
      <c r="L20" s="3">
        <v>0</v>
      </c>
      <c r="M20" s="3">
        <v>0</v>
      </c>
      <c r="N20" s="3">
        <v>0</v>
      </c>
      <c r="O20" s="3">
        <v>0</v>
      </c>
      <c r="P20" s="3">
        <v>0</v>
      </c>
      <c r="Q20" s="3">
        <v>0</v>
      </c>
      <c r="R20" s="3">
        <v>0</v>
      </c>
      <c r="S20" s="3">
        <v>0</v>
      </c>
      <c r="T20" s="3">
        <v>0</v>
      </c>
      <c r="U20" s="3">
        <v>0</v>
      </c>
      <c r="V20" s="3">
        <v>0</v>
      </c>
      <c r="W20" s="3">
        <v>0</v>
      </c>
      <c r="X20" s="3">
        <v>0</v>
      </c>
      <c r="Y20" s="3">
        <v>0</v>
      </c>
      <c r="Z20" s="3">
        <v>0</v>
      </c>
      <c r="AA20" s="5">
        <v>120000</v>
      </c>
      <c r="AB20" s="3">
        <v>0</v>
      </c>
      <c r="AC20" s="3">
        <v>0</v>
      </c>
      <c r="AD20" s="3">
        <v>0</v>
      </c>
      <c r="AE20" s="3">
        <v>0</v>
      </c>
      <c r="AF20" s="3">
        <v>0</v>
      </c>
      <c r="AG20" s="3">
        <v>0</v>
      </c>
      <c r="AH20" s="31">
        <f>SUM(C20:AG20)</f>
        <v>120000</v>
      </c>
    </row>
    <row r="21" spans="1:34" x14ac:dyDescent="0.15">
      <c r="A21" s="4" t="s">
        <v>42</v>
      </c>
      <c r="B21" s="11" t="s">
        <v>49</v>
      </c>
      <c r="C21" s="11">
        <v>900000</v>
      </c>
      <c r="D21" s="3">
        <v>0</v>
      </c>
      <c r="E21" s="3">
        <v>0</v>
      </c>
      <c r="F21" s="3">
        <v>0</v>
      </c>
      <c r="G21" s="3">
        <v>0</v>
      </c>
      <c r="H21" s="3">
        <v>0</v>
      </c>
      <c r="I21" s="3">
        <v>0</v>
      </c>
      <c r="J21" s="3">
        <v>0</v>
      </c>
      <c r="K21" s="3">
        <v>0</v>
      </c>
      <c r="L21" s="3">
        <v>0</v>
      </c>
      <c r="M21" s="3">
        <v>0</v>
      </c>
      <c r="N21" s="3">
        <v>0</v>
      </c>
      <c r="O21" s="3">
        <v>0</v>
      </c>
      <c r="P21" s="3">
        <v>0</v>
      </c>
      <c r="Q21" s="3">
        <v>0</v>
      </c>
      <c r="R21" s="3">
        <v>0</v>
      </c>
      <c r="S21" s="3">
        <v>0</v>
      </c>
      <c r="T21" s="3">
        <v>0</v>
      </c>
      <c r="U21" s="3">
        <v>0</v>
      </c>
      <c r="V21" s="3">
        <v>0</v>
      </c>
      <c r="W21" s="3">
        <v>0</v>
      </c>
      <c r="X21" s="3">
        <v>0</v>
      </c>
      <c r="Y21" s="3">
        <v>0</v>
      </c>
      <c r="Z21" s="3">
        <v>0</v>
      </c>
      <c r="AA21" s="3">
        <v>0</v>
      </c>
      <c r="AB21" s="3">
        <v>0</v>
      </c>
      <c r="AC21" s="3">
        <v>0</v>
      </c>
      <c r="AD21" s="3">
        <v>0</v>
      </c>
      <c r="AE21" s="3">
        <v>0</v>
      </c>
      <c r="AF21" s="22">
        <v>0</v>
      </c>
      <c r="AG21" s="22">
        <v>0</v>
      </c>
      <c r="AH21" s="31">
        <f>SUM(C21:AG21)</f>
        <v>900000</v>
      </c>
    </row>
    <row r="22" spans="1:34" x14ac:dyDescent="0.15">
      <c r="A22" s="4" t="s">
        <v>34</v>
      </c>
      <c r="B22" s="11">
        <v>180000</v>
      </c>
      <c r="C22" s="11">
        <v>0</v>
      </c>
      <c r="D22" s="11">
        <v>0</v>
      </c>
      <c r="E22" s="11">
        <v>0</v>
      </c>
      <c r="F22" s="11">
        <v>0</v>
      </c>
      <c r="G22" s="11">
        <v>0</v>
      </c>
      <c r="H22" s="11">
        <v>0</v>
      </c>
      <c r="I22" s="11">
        <v>0</v>
      </c>
      <c r="J22" s="11">
        <v>0</v>
      </c>
      <c r="K22" s="11">
        <v>0</v>
      </c>
      <c r="L22" s="11">
        <v>0</v>
      </c>
      <c r="M22" s="11">
        <v>0</v>
      </c>
      <c r="N22" s="11">
        <v>0</v>
      </c>
      <c r="O22" s="11">
        <v>0</v>
      </c>
      <c r="P22" s="11">
        <v>0</v>
      </c>
      <c r="Q22" s="11">
        <v>0</v>
      </c>
      <c r="R22" s="11">
        <v>0</v>
      </c>
      <c r="S22" s="11">
        <v>0</v>
      </c>
      <c r="T22" s="11">
        <v>0</v>
      </c>
      <c r="U22" s="11">
        <v>0</v>
      </c>
      <c r="V22" s="11">
        <v>0</v>
      </c>
      <c r="W22" s="11">
        <v>0</v>
      </c>
      <c r="X22" s="11">
        <v>0</v>
      </c>
      <c r="Y22" s="11">
        <v>0</v>
      </c>
      <c r="Z22" s="11">
        <v>0</v>
      </c>
      <c r="AA22" s="11">
        <v>0</v>
      </c>
      <c r="AB22" s="11">
        <v>0</v>
      </c>
      <c r="AC22" s="11">
        <v>0</v>
      </c>
      <c r="AD22" s="11">
        <v>0</v>
      </c>
      <c r="AE22" s="11">
        <v>0</v>
      </c>
      <c r="AF22" s="24">
        <v>0</v>
      </c>
      <c r="AG22" s="24">
        <v>0</v>
      </c>
      <c r="AH22" s="31">
        <f t="shared" ref="AH22:AH30" si="2">SUM(C22:AG22)</f>
        <v>0</v>
      </c>
    </row>
    <row r="23" spans="1:34" x14ac:dyDescent="0.15">
      <c r="A23" s="4" t="s">
        <v>122</v>
      </c>
      <c r="B23" s="11">
        <v>35000</v>
      </c>
      <c r="C23" s="11">
        <v>0</v>
      </c>
      <c r="D23" s="11">
        <v>0</v>
      </c>
      <c r="E23" s="11">
        <v>0</v>
      </c>
      <c r="F23" s="11">
        <v>0</v>
      </c>
      <c r="G23" s="11">
        <v>0</v>
      </c>
      <c r="H23" s="11">
        <v>0</v>
      </c>
      <c r="I23" s="11">
        <v>0</v>
      </c>
      <c r="J23" s="11">
        <v>0</v>
      </c>
      <c r="K23" s="11">
        <v>0</v>
      </c>
      <c r="L23" s="11">
        <v>0</v>
      </c>
      <c r="M23" s="11">
        <v>0</v>
      </c>
      <c r="N23" s="11">
        <v>0</v>
      </c>
      <c r="O23" s="11">
        <v>0</v>
      </c>
      <c r="P23" s="11">
        <v>0</v>
      </c>
      <c r="Q23" s="11">
        <v>0</v>
      </c>
      <c r="R23" s="11">
        <v>0</v>
      </c>
      <c r="S23" s="11">
        <v>0</v>
      </c>
      <c r="T23" s="11">
        <v>0</v>
      </c>
      <c r="U23" s="11">
        <v>0</v>
      </c>
      <c r="V23" s="11">
        <v>0</v>
      </c>
      <c r="W23" s="11">
        <v>0</v>
      </c>
      <c r="X23" s="11">
        <v>0</v>
      </c>
      <c r="Y23" s="11">
        <v>0</v>
      </c>
      <c r="Z23" s="11">
        <v>0</v>
      </c>
      <c r="AA23" s="11">
        <v>0</v>
      </c>
      <c r="AB23" s="11">
        <v>0</v>
      </c>
      <c r="AC23" s="11">
        <v>0</v>
      </c>
      <c r="AD23" s="11">
        <v>0</v>
      </c>
      <c r="AE23" s="11">
        <v>0</v>
      </c>
      <c r="AF23" s="11">
        <v>0</v>
      </c>
      <c r="AG23" s="11">
        <v>0</v>
      </c>
      <c r="AH23" s="31">
        <f t="shared" si="2"/>
        <v>0</v>
      </c>
    </row>
    <row r="24" spans="1:34" x14ac:dyDescent="0.15">
      <c r="A24" s="4" t="s">
        <v>133</v>
      </c>
      <c r="B24" s="11">
        <v>590180</v>
      </c>
      <c r="C24" s="11">
        <v>1180360</v>
      </c>
      <c r="D24" s="11">
        <v>0</v>
      </c>
      <c r="E24" s="11">
        <v>0</v>
      </c>
      <c r="F24" s="11">
        <v>0</v>
      </c>
      <c r="G24" s="11">
        <v>0</v>
      </c>
      <c r="H24" s="11">
        <v>0</v>
      </c>
      <c r="I24" s="11">
        <v>0</v>
      </c>
      <c r="J24" s="11">
        <v>0</v>
      </c>
      <c r="K24" s="11">
        <v>0</v>
      </c>
      <c r="L24" s="11">
        <v>0</v>
      </c>
      <c r="M24" s="11">
        <v>0</v>
      </c>
      <c r="N24" s="11">
        <v>0</v>
      </c>
      <c r="O24" s="11">
        <v>0</v>
      </c>
      <c r="P24" s="11">
        <v>0</v>
      </c>
      <c r="Q24" s="11">
        <v>0</v>
      </c>
      <c r="R24" s="11">
        <v>0</v>
      </c>
      <c r="S24" s="11">
        <v>0</v>
      </c>
      <c r="T24" s="11">
        <v>0</v>
      </c>
      <c r="U24" s="11">
        <v>0</v>
      </c>
      <c r="V24" s="11">
        <v>0</v>
      </c>
      <c r="W24" s="11">
        <v>0</v>
      </c>
      <c r="X24" s="11">
        <v>0</v>
      </c>
      <c r="Y24" s="11">
        <v>0</v>
      </c>
      <c r="Z24" s="11">
        <v>0</v>
      </c>
      <c r="AA24" s="11">
        <v>0</v>
      </c>
      <c r="AB24" s="11">
        <v>0</v>
      </c>
      <c r="AC24" s="11">
        <v>0</v>
      </c>
      <c r="AD24" s="11">
        <v>0</v>
      </c>
      <c r="AE24" s="11">
        <v>0</v>
      </c>
      <c r="AF24" s="24">
        <v>0</v>
      </c>
      <c r="AG24" s="24">
        <v>0</v>
      </c>
      <c r="AH24" s="31">
        <f t="shared" si="2"/>
        <v>1180360</v>
      </c>
    </row>
    <row r="25" spans="1:34" x14ac:dyDescent="0.15">
      <c r="A25" s="4" t="s">
        <v>43</v>
      </c>
      <c r="B25" s="11"/>
      <c r="C25" s="5" t="s">
        <v>131</v>
      </c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23"/>
      <c r="AG25" s="23"/>
      <c r="AH25" s="31">
        <f t="shared" si="2"/>
        <v>0</v>
      </c>
    </row>
    <row r="26" spans="1:34" x14ac:dyDescent="0.15">
      <c r="A26" s="7" t="s">
        <v>45</v>
      </c>
      <c r="B26" s="11">
        <v>7600</v>
      </c>
      <c r="C26" s="11">
        <v>0</v>
      </c>
      <c r="D26" s="11">
        <v>0</v>
      </c>
      <c r="E26" s="11">
        <v>0</v>
      </c>
      <c r="F26" s="11">
        <v>0</v>
      </c>
      <c r="G26" s="11">
        <v>0</v>
      </c>
      <c r="H26" s="11">
        <v>0</v>
      </c>
      <c r="I26" s="11">
        <v>0</v>
      </c>
      <c r="J26" s="11">
        <v>7600</v>
      </c>
      <c r="K26" s="11">
        <v>0</v>
      </c>
      <c r="L26" s="11">
        <v>0</v>
      </c>
      <c r="M26" s="11">
        <v>0</v>
      </c>
      <c r="N26" s="11">
        <v>0</v>
      </c>
      <c r="O26" s="11">
        <v>7600</v>
      </c>
      <c r="P26" s="11">
        <v>0</v>
      </c>
      <c r="Q26" s="11">
        <v>0</v>
      </c>
      <c r="R26" s="11">
        <v>0</v>
      </c>
      <c r="S26" s="11">
        <v>0</v>
      </c>
      <c r="T26" s="11">
        <v>0</v>
      </c>
      <c r="U26" s="11">
        <v>0</v>
      </c>
      <c r="V26" s="11">
        <v>0</v>
      </c>
      <c r="W26" s="11">
        <v>0</v>
      </c>
      <c r="X26" s="11">
        <v>0</v>
      </c>
      <c r="Y26" s="11">
        <v>0</v>
      </c>
      <c r="Z26" s="11">
        <v>0</v>
      </c>
      <c r="AA26" s="11">
        <v>7600</v>
      </c>
      <c r="AB26" s="11">
        <v>0</v>
      </c>
      <c r="AC26" s="11">
        <v>0</v>
      </c>
      <c r="AD26" s="11">
        <v>0</v>
      </c>
      <c r="AE26" s="11">
        <v>0</v>
      </c>
      <c r="AF26" s="24">
        <v>0</v>
      </c>
      <c r="AG26" s="24">
        <v>0</v>
      </c>
      <c r="AH26" s="31">
        <f>SUM(C26:AG26)</f>
        <v>22800</v>
      </c>
    </row>
    <row r="27" spans="1:34" x14ac:dyDescent="0.15">
      <c r="A27" s="7" t="s">
        <v>46</v>
      </c>
      <c r="B27" s="11">
        <v>15540</v>
      </c>
      <c r="C27" s="11">
        <v>0</v>
      </c>
      <c r="D27" s="11">
        <v>0</v>
      </c>
      <c r="E27" s="11">
        <v>0</v>
      </c>
      <c r="F27" s="11">
        <v>0</v>
      </c>
      <c r="G27" s="11">
        <v>0</v>
      </c>
      <c r="H27" s="11">
        <v>0</v>
      </c>
      <c r="I27" s="11">
        <v>0</v>
      </c>
      <c r="J27" s="11">
        <v>0</v>
      </c>
      <c r="K27" s="11">
        <v>0</v>
      </c>
      <c r="L27" s="11">
        <v>0</v>
      </c>
      <c r="M27" s="11">
        <v>0</v>
      </c>
      <c r="N27" s="11">
        <v>0</v>
      </c>
      <c r="O27" s="11">
        <v>15540</v>
      </c>
      <c r="P27" s="11">
        <v>0</v>
      </c>
      <c r="Q27" s="11">
        <v>0</v>
      </c>
      <c r="R27" s="11">
        <v>0</v>
      </c>
      <c r="S27" s="11">
        <v>0</v>
      </c>
      <c r="T27" s="11">
        <v>0</v>
      </c>
      <c r="U27" s="11">
        <v>0</v>
      </c>
      <c r="V27" s="11">
        <v>0</v>
      </c>
      <c r="W27" s="11">
        <v>0</v>
      </c>
      <c r="X27" s="11">
        <v>0</v>
      </c>
      <c r="Y27" s="11">
        <v>0</v>
      </c>
      <c r="Z27" s="11">
        <v>0</v>
      </c>
      <c r="AA27" s="11">
        <v>0</v>
      </c>
      <c r="AB27" s="11">
        <v>0</v>
      </c>
      <c r="AC27" s="11">
        <v>0</v>
      </c>
      <c r="AD27" s="11">
        <v>0</v>
      </c>
      <c r="AE27" s="11">
        <v>0</v>
      </c>
      <c r="AF27" s="24">
        <v>0</v>
      </c>
      <c r="AG27" s="24">
        <v>0</v>
      </c>
      <c r="AH27" s="31">
        <f t="shared" si="2"/>
        <v>15540</v>
      </c>
    </row>
    <row r="28" spans="1:34" x14ac:dyDescent="0.15">
      <c r="A28" s="7" t="s">
        <v>47</v>
      </c>
      <c r="B28" s="11">
        <v>13800</v>
      </c>
      <c r="C28" s="11">
        <v>0</v>
      </c>
      <c r="D28" s="11">
        <v>0</v>
      </c>
      <c r="E28" s="11">
        <v>0</v>
      </c>
      <c r="F28" s="11">
        <v>0</v>
      </c>
      <c r="G28" s="11">
        <v>0</v>
      </c>
      <c r="H28" s="11">
        <v>0</v>
      </c>
      <c r="I28" s="11">
        <v>0</v>
      </c>
      <c r="J28" s="11">
        <v>13800</v>
      </c>
      <c r="K28" s="11">
        <v>0</v>
      </c>
      <c r="L28" s="11">
        <v>0</v>
      </c>
      <c r="M28" s="11">
        <v>0</v>
      </c>
      <c r="N28" s="11">
        <v>0</v>
      </c>
      <c r="O28" s="11">
        <v>0</v>
      </c>
      <c r="P28" s="11">
        <v>0</v>
      </c>
      <c r="Q28" s="11">
        <v>0</v>
      </c>
      <c r="R28" s="11">
        <v>0</v>
      </c>
      <c r="S28" s="11">
        <v>0</v>
      </c>
      <c r="T28" s="11">
        <v>0</v>
      </c>
      <c r="U28" s="11">
        <v>0</v>
      </c>
      <c r="V28" s="11">
        <v>0</v>
      </c>
      <c r="W28" s="11">
        <v>0</v>
      </c>
      <c r="X28" s="11">
        <v>0</v>
      </c>
      <c r="Y28" s="11">
        <v>0</v>
      </c>
      <c r="Z28" s="11">
        <v>0</v>
      </c>
      <c r="AA28" s="11">
        <v>0</v>
      </c>
      <c r="AB28" s="11">
        <v>0</v>
      </c>
      <c r="AC28" s="11">
        <v>0</v>
      </c>
      <c r="AD28" s="11">
        <v>0</v>
      </c>
      <c r="AE28" s="11">
        <v>0</v>
      </c>
      <c r="AF28" s="24">
        <v>0</v>
      </c>
      <c r="AG28" s="24">
        <v>0</v>
      </c>
      <c r="AH28" s="31">
        <f t="shared" si="2"/>
        <v>13800</v>
      </c>
    </row>
    <row r="29" spans="1:34" x14ac:dyDescent="0.15">
      <c r="A29" s="7" t="s">
        <v>48</v>
      </c>
      <c r="B29" s="11">
        <v>17640</v>
      </c>
      <c r="C29" s="11">
        <v>0</v>
      </c>
      <c r="D29" s="11">
        <v>0</v>
      </c>
      <c r="E29" s="11">
        <v>0</v>
      </c>
      <c r="F29" s="11">
        <v>0</v>
      </c>
      <c r="G29" s="11">
        <v>0</v>
      </c>
      <c r="H29" s="11">
        <v>0</v>
      </c>
      <c r="I29" s="11">
        <v>0</v>
      </c>
      <c r="J29" s="11">
        <v>0</v>
      </c>
      <c r="K29" s="11">
        <v>0</v>
      </c>
      <c r="L29" s="11">
        <v>0</v>
      </c>
      <c r="M29" s="11">
        <v>0</v>
      </c>
      <c r="N29" s="11">
        <v>0</v>
      </c>
      <c r="O29" s="11">
        <v>0</v>
      </c>
      <c r="P29" s="11">
        <v>0</v>
      </c>
      <c r="Q29" s="11">
        <v>0</v>
      </c>
      <c r="R29" s="11">
        <v>0</v>
      </c>
      <c r="S29" s="11">
        <v>0</v>
      </c>
      <c r="T29" s="11">
        <v>0</v>
      </c>
      <c r="U29" s="11">
        <v>0</v>
      </c>
      <c r="V29" s="11">
        <v>0</v>
      </c>
      <c r="W29" s="11">
        <v>0</v>
      </c>
      <c r="X29" s="11">
        <v>0</v>
      </c>
      <c r="Y29" s="11">
        <v>0</v>
      </c>
      <c r="Z29" s="11">
        <v>0</v>
      </c>
      <c r="AA29" s="11">
        <v>17460</v>
      </c>
      <c r="AB29" s="11">
        <v>0</v>
      </c>
      <c r="AC29" s="11">
        <v>0</v>
      </c>
      <c r="AD29" s="11">
        <v>0</v>
      </c>
      <c r="AE29" s="11">
        <v>0</v>
      </c>
      <c r="AF29" s="24">
        <v>0</v>
      </c>
      <c r="AG29" s="24">
        <v>0</v>
      </c>
      <c r="AH29" s="31">
        <f t="shared" si="2"/>
        <v>17460</v>
      </c>
    </row>
    <row r="30" spans="1:34" x14ac:dyDescent="0.15">
      <c r="A30" s="9" t="s">
        <v>35</v>
      </c>
      <c r="B30" s="11">
        <v>32600</v>
      </c>
      <c r="C30" s="11">
        <v>0</v>
      </c>
      <c r="D30" s="11">
        <v>0</v>
      </c>
      <c r="E30" s="11">
        <v>0</v>
      </c>
      <c r="F30" s="11">
        <v>0</v>
      </c>
      <c r="G30" s="11">
        <v>0</v>
      </c>
      <c r="H30" s="11">
        <v>0</v>
      </c>
      <c r="I30" s="11">
        <v>0</v>
      </c>
      <c r="J30" s="11">
        <v>0</v>
      </c>
      <c r="K30" s="11">
        <v>0</v>
      </c>
      <c r="L30" s="11">
        <v>0</v>
      </c>
      <c r="M30" s="11">
        <v>0</v>
      </c>
      <c r="N30" s="11">
        <v>0</v>
      </c>
      <c r="O30" s="11">
        <v>0</v>
      </c>
      <c r="P30" s="11">
        <v>0</v>
      </c>
      <c r="Q30" s="11">
        <v>0</v>
      </c>
      <c r="R30" s="11">
        <v>0</v>
      </c>
      <c r="S30" s="11">
        <v>0</v>
      </c>
      <c r="T30" s="11">
        <v>0</v>
      </c>
      <c r="U30" s="11">
        <v>0</v>
      </c>
      <c r="V30" s="11">
        <v>0</v>
      </c>
      <c r="W30" s="11">
        <v>0</v>
      </c>
      <c r="X30" s="11">
        <v>0</v>
      </c>
      <c r="Y30" s="11">
        <v>0</v>
      </c>
      <c r="Z30" s="11">
        <v>0</v>
      </c>
      <c r="AA30" s="11">
        <v>0</v>
      </c>
      <c r="AB30" s="11">
        <v>0</v>
      </c>
      <c r="AC30" s="11">
        <v>0</v>
      </c>
      <c r="AD30" s="11">
        <v>0</v>
      </c>
      <c r="AE30" s="11">
        <v>0</v>
      </c>
      <c r="AF30" s="24">
        <v>0</v>
      </c>
      <c r="AG30" s="24">
        <v>0</v>
      </c>
      <c r="AH30" s="31">
        <f t="shared" si="2"/>
        <v>0</v>
      </c>
    </row>
    <row r="31" spans="1:34" x14ac:dyDescent="0.15">
      <c r="A31" s="9"/>
      <c r="B31" s="11"/>
      <c r="C31" s="11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23"/>
      <c r="AG31" s="23"/>
      <c r="AH31" s="31"/>
    </row>
    <row r="32" spans="1:34" ht="18.75" x14ac:dyDescent="0.15">
      <c r="A32" s="12" t="s">
        <v>37</v>
      </c>
      <c r="B32" s="13"/>
      <c r="C32" s="20">
        <f t="shared" ref="C32:I32" si="3">SUM(C20:C31)</f>
        <v>2080360</v>
      </c>
      <c r="D32" s="20">
        <f t="shared" si="3"/>
        <v>0</v>
      </c>
      <c r="E32" s="20">
        <f t="shared" si="3"/>
        <v>0</v>
      </c>
      <c r="F32" s="20">
        <f t="shared" si="3"/>
        <v>0</v>
      </c>
      <c r="G32" s="20">
        <f t="shared" si="3"/>
        <v>0</v>
      </c>
      <c r="H32" s="20">
        <f t="shared" si="3"/>
        <v>0</v>
      </c>
      <c r="I32" s="20">
        <f t="shared" si="3"/>
        <v>0</v>
      </c>
      <c r="J32" s="20">
        <f>SUM(J20:J30)</f>
        <v>21400</v>
      </c>
      <c r="K32" s="20">
        <f t="shared" ref="K32:AF32" si="4">SUM(K20:K31)</f>
        <v>0</v>
      </c>
      <c r="L32" s="20">
        <f t="shared" si="4"/>
        <v>0</v>
      </c>
      <c r="M32" s="20">
        <f t="shared" si="4"/>
        <v>0</v>
      </c>
      <c r="N32" s="20">
        <f t="shared" si="4"/>
        <v>0</v>
      </c>
      <c r="O32" s="20">
        <f t="shared" si="4"/>
        <v>23140</v>
      </c>
      <c r="P32" s="20">
        <f t="shared" si="4"/>
        <v>0</v>
      </c>
      <c r="Q32" s="20">
        <f t="shared" si="4"/>
        <v>0</v>
      </c>
      <c r="R32" s="20">
        <f t="shared" si="4"/>
        <v>0</v>
      </c>
      <c r="S32" s="20">
        <f t="shared" si="4"/>
        <v>0</v>
      </c>
      <c r="T32" s="20">
        <f t="shared" si="4"/>
        <v>0</v>
      </c>
      <c r="U32" s="20">
        <f t="shared" si="4"/>
        <v>0</v>
      </c>
      <c r="V32" s="20">
        <f t="shared" si="4"/>
        <v>0</v>
      </c>
      <c r="W32" s="20">
        <f t="shared" si="4"/>
        <v>0</v>
      </c>
      <c r="X32" s="20">
        <f t="shared" si="4"/>
        <v>0</v>
      </c>
      <c r="Y32" s="20">
        <f t="shared" si="4"/>
        <v>0</v>
      </c>
      <c r="Z32" s="20">
        <f t="shared" si="4"/>
        <v>0</v>
      </c>
      <c r="AA32" s="20">
        <f t="shared" si="4"/>
        <v>145060</v>
      </c>
      <c r="AB32" s="20">
        <f t="shared" si="4"/>
        <v>0</v>
      </c>
      <c r="AC32" s="20">
        <f t="shared" si="4"/>
        <v>0</v>
      </c>
      <c r="AD32" s="20">
        <f t="shared" si="4"/>
        <v>0</v>
      </c>
      <c r="AE32" s="20">
        <f t="shared" si="4"/>
        <v>0</v>
      </c>
      <c r="AF32" s="20">
        <f t="shared" si="4"/>
        <v>0</v>
      </c>
      <c r="AG32" s="20">
        <f>SUM(AG20:AG30)</f>
        <v>0</v>
      </c>
      <c r="AH32" s="29">
        <f>SUM(C32:AG32)</f>
        <v>2269960</v>
      </c>
    </row>
    <row r="33" spans="1:34" ht="14.25" thickBot="1" x14ac:dyDescent="0.2">
      <c r="A33" s="14"/>
      <c r="B33" s="15"/>
      <c r="C33" s="16"/>
      <c r="D33" s="17"/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17"/>
      <c r="P33" s="17"/>
      <c r="Q33" s="17"/>
      <c r="R33" s="17"/>
      <c r="S33" s="17"/>
      <c r="T33" s="17"/>
      <c r="U33" s="17"/>
      <c r="V33" s="17"/>
      <c r="W33" s="17"/>
      <c r="X33" s="17"/>
      <c r="Y33" s="17"/>
      <c r="Z33" s="17"/>
      <c r="AA33" s="17"/>
      <c r="AB33" s="17"/>
      <c r="AC33" s="17"/>
      <c r="AD33" s="17"/>
      <c r="AE33" s="17"/>
      <c r="AF33" s="26"/>
      <c r="AG33" s="26"/>
      <c r="AH33" s="32"/>
    </row>
    <row r="34" spans="1:34" ht="26.25" thickBot="1" x14ac:dyDescent="0.2">
      <c r="A34" s="18" t="s">
        <v>38</v>
      </c>
      <c r="B34" s="19"/>
      <c r="C34" s="21">
        <f t="shared" ref="C34:AH34" si="5">C16-C32</f>
        <v>-2080360</v>
      </c>
      <c r="D34" s="21">
        <f t="shared" si="5"/>
        <v>0</v>
      </c>
      <c r="E34" s="21">
        <f t="shared" si="5"/>
        <v>0</v>
      </c>
      <c r="F34" s="21">
        <f t="shared" si="5"/>
        <v>600</v>
      </c>
      <c r="G34" s="21">
        <f t="shared" si="5"/>
        <v>0</v>
      </c>
      <c r="H34" s="21">
        <f t="shared" si="5"/>
        <v>0</v>
      </c>
      <c r="I34" s="21">
        <f t="shared" si="5"/>
        <v>0</v>
      </c>
      <c r="J34" s="21">
        <f t="shared" si="5"/>
        <v>-20800</v>
      </c>
      <c r="K34" s="21">
        <f t="shared" si="5"/>
        <v>0</v>
      </c>
      <c r="L34" s="21">
        <f t="shared" si="5"/>
        <v>0</v>
      </c>
      <c r="M34" s="21">
        <f t="shared" si="5"/>
        <v>0</v>
      </c>
      <c r="N34" s="21">
        <f t="shared" si="5"/>
        <v>600</v>
      </c>
      <c r="O34" s="21">
        <f t="shared" si="5"/>
        <v>-23140</v>
      </c>
      <c r="P34" s="21">
        <f t="shared" si="5"/>
        <v>600</v>
      </c>
      <c r="Q34" s="21">
        <f t="shared" si="5"/>
        <v>1800</v>
      </c>
      <c r="R34" s="21">
        <f t="shared" si="5"/>
        <v>0</v>
      </c>
      <c r="S34" s="21">
        <f t="shared" si="5"/>
        <v>0</v>
      </c>
      <c r="T34" s="21">
        <f t="shared" si="5"/>
        <v>0</v>
      </c>
      <c r="U34" s="21">
        <f t="shared" si="5"/>
        <v>0</v>
      </c>
      <c r="V34" s="21">
        <f t="shared" si="5"/>
        <v>1200</v>
      </c>
      <c r="W34" s="21">
        <f t="shared" si="5"/>
        <v>0</v>
      </c>
      <c r="X34" s="21">
        <f t="shared" si="5"/>
        <v>600</v>
      </c>
      <c r="Y34" s="21">
        <f t="shared" si="5"/>
        <v>0</v>
      </c>
      <c r="Z34" s="21">
        <f t="shared" si="5"/>
        <v>1200</v>
      </c>
      <c r="AA34" s="21">
        <f t="shared" si="5"/>
        <v>375540</v>
      </c>
      <c r="AB34" s="21">
        <f t="shared" si="5"/>
        <v>0</v>
      </c>
      <c r="AC34" s="21">
        <f t="shared" si="5"/>
        <v>600</v>
      </c>
      <c r="AD34" s="21">
        <f t="shared" si="5"/>
        <v>0</v>
      </c>
      <c r="AE34" s="21">
        <f t="shared" si="5"/>
        <v>1200</v>
      </c>
      <c r="AF34" s="35">
        <f t="shared" si="5"/>
        <v>600</v>
      </c>
      <c r="AG34" s="35">
        <f t="shared" si="5"/>
        <v>0</v>
      </c>
      <c r="AH34" s="30">
        <f t="shared" si="5"/>
        <v>-1739760</v>
      </c>
    </row>
  </sheetData>
  <phoneticPr fontId="2"/>
  <pageMargins left="0.7" right="0.7" top="0.75" bottom="0.75" header="0.3" footer="0.3"/>
  <pageSetup paperSize="9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34"/>
  <sheetViews>
    <sheetView zoomScale="70" zoomScaleNormal="70" workbookViewId="0">
      <pane xSplit="2" ySplit="3" topLeftCell="O4" activePane="bottomRight" state="frozen"/>
      <selection pane="topRight" activeCell="C1" sqref="C1"/>
      <selection pane="bottomLeft" activeCell="A4" sqref="A4"/>
      <selection pane="bottomRight" activeCell="B27" sqref="B27"/>
    </sheetView>
  </sheetViews>
  <sheetFormatPr defaultRowHeight="13.5" x14ac:dyDescent="0.15"/>
  <cols>
    <col min="1" max="1" width="23.625" bestFit="1" customWidth="1"/>
    <col min="2" max="2" width="27.75" bestFit="1" customWidth="1"/>
    <col min="3" max="3" width="11.375" bestFit="1" customWidth="1"/>
    <col min="16" max="16" width="9.5" bestFit="1" customWidth="1"/>
    <col min="27" max="27" width="10.875" bestFit="1" customWidth="1"/>
    <col min="34" max="34" width="10.75" customWidth="1"/>
  </cols>
  <sheetData>
    <row r="1" spans="1:35" ht="25.5" x14ac:dyDescent="0.15">
      <c r="A1" s="1" t="s">
        <v>39</v>
      </c>
    </row>
    <row r="2" spans="1:35" x14ac:dyDescent="0.15">
      <c r="AA2" t="s">
        <v>79</v>
      </c>
      <c r="AB2" t="s">
        <v>78</v>
      </c>
    </row>
    <row r="3" spans="1:35" x14ac:dyDescent="0.15">
      <c r="AA3" t="s">
        <v>53</v>
      </c>
      <c r="AG3" t="s">
        <v>56</v>
      </c>
    </row>
    <row r="4" spans="1:35" ht="18.75" x14ac:dyDescent="0.15">
      <c r="A4" s="10" t="s">
        <v>44</v>
      </c>
      <c r="B4" s="10" t="s">
        <v>40</v>
      </c>
      <c r="C4" s="3" t="s">
        <v>0</v>
      </c>
      <c r="D4" s="3" t="s">
        <v>1</v>
      </c>
      <c r="E4" s="3" t="s">
        <v>2</v>
      </c>
      <c r="F4" s="3" t="s">
        <v>3</v>
      </c>
      <c r="G4" s="3" t="s">
        <v>4</v>
      </c>
      <c r="H4" s="3" t="s">
        <v>5</v>
      </c>
      <c r="I4" s="3" t="s">
        <v>6</v>
      </c>
      <c r="J4" s="3" t="s">
        <v>7</v>
      </c>
      <c r="K4" s="3" t="s">
        <v>8</v>
      </c>
      <c r="L4" s="3" t="s">
        <v>9</v>
      </c>
      <c r="M4" s="3" t="s">
        <v>10</v>
      </c>
      <c r="N4" s="3" t="s">
        <v>11</v>
      </c>
      <c r="O4" s="3" t="s">
        <v>12</v>
      </c>
      <c r="P4" s="3" t="s">
        <v>13</v>
      </c>
      <c r="Q4" s="3" t="s">
        <v>14</v>
      </c>
      <c r="R4" s="3" t="s">
        <v>15</v>
      </c>
      <c r="S4" s="3" t="s">
        <v>16</v>
      </c>
      <c r="T4" s="3" t="s">
        <v>17</v>
      </c>
      <c r="U4" s="3" t="s">
        <v>18</v>
      </c>
      <c r="V4" s="3" t="s">
        <v>19</v>
      </c>
      <c r="W4" s="3" t="s">
        <v>20</v>
      </c>
      <c r="X4" s="3" t="s">
        <v>21</v>
      </c>
      <c r="Y4" s="3" t="s">
        <v>22</v>
      </c>
      <c r="Z4" s="3" t="s">
        <v>23</v>
      </c>
      <c r="AA4" s="36" t="s">
        <v>24</v>
      </c>
      <c r="AB4" s="3" t="s">
        <v>25</v>
      </c>
      <c r="AC4" s="3" t="s">
        <v>26</v>
      </c>
      <c r="AD4" s="3" t="s">
        <v>27</v>
      </c>
      <c r="AE4" s="3" t="s">
        <v>28</v>
      </c>
      <c r="AF4" s="22" t="s">
        <v>29</v>
      </c>
      <c r="AG4" s="37" t="s">
        <v>30</v>
      </c>
      <c r="AH4" s="27" t="s">
        <v>37</v>
      </c>
    </row>
    <row r="5" spans="1:35" x14ac:dyDescent="0.15">
      <c r="A5" s="4"/>
      <c r="B5" s="11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23"/>
      <c r="AG5" s="23"/>
      <c r="AH5" s="28"/>
    </row>
    <row r="6" spans="1:35" x14ac:dyDescent="0.15">
      <c r="A6" s="4" t="s">
        <v>31</v>
      </c>
      <c r="B6" s="11" t="s">
        <v>125</v>
      </c>
      <c r="C6" s="3">
        <f>C62</f>
        <v>0</v>
      </c>
      <c r="D6" s="3">
        <v>0</v>
      </c>
      <c r="E6" s="3">
        <v>0</v>
      </c>
      <c r="F6" s="3">
        <v>0</v>
      </c>
      <c r="G6" s="3">
        <v>0</v>
      </c>
      <c r="H6" s="3">
        <v>0</v>
      </c>
      <c r="I6" s="3">
        <v>0</v>
      </c>
      <c r="J6" s="3">
        <v>0</v>
      </c>
      <c r="K6" s="3">
        <v>0</v>
      </c>
      <c r="L6" s="11">
        <v>0</v>
      </c>
      <c r="M6" s="3">
        <v>0</v>
      </c>
      <c r="N6" s="3">
        <v>0</v>
      </c>
      <c r="O6" s="3">
        <v>0</v>
      </c>
      <c r="P6" s="11">
        <v>0</v>
      </c>
      <c r="Q6" s="3">
        <v>0</v>
      </c>
      <c r="R6" s="3">
        <v>0</v>
      </c>
      <c r="S6" s="3">
        <v>0</v>
      </c>
      <c r="T6" s="3">
        <v>0</v>
      </c>
      <c r="U6" s="3">
        <v>0</v>
      </c>
      <c r="V6" s="3">
        <v>0</v>
      </c>
      <c r="W6" s="3">
        <v>0</v>
      </c>
      <c r="X6" s="3">
        <v>0</v>
      </c>
      <c r="Y6" s="3">
        <v>0</v>
      </c>
      <c r="Z6" s="3">
        <v>0</v>
      </c>
      <c r="AA6" s="11">
        <v>880000</v>
      </c>
      <c r="AB6" s="3">
        <v>0</v>
      </c>
      <c r="AC6" s="3">
        <v>0</v>
      </c>
      <c r="AD6" s="3">
        <v>0</v>
      </c>
      <c r="AE6" s="3">
        <v>0</v>
      </c>
      <c r="AF6" s="22">
        <v>0</v>
      </c>
      <c r="AG6" s="22">
        <v>0</v>
      </c>
      <c r="AH6" s="31">
        <f>SUM(C6:AG6)</f>
        <v>880000</v>
      </c>
      <c r="AI6" s="8"/>
    </row>
    <row r="7" spans="1:35" x14ac:dyDescent="0.15">
      <c r="A7" s="4" t="s">
        <v>41</v>
      </c>
      <c r="B7" s="11">
        <v>600</v>
      </c>
      <c r="C7" s="11">
        <v>0</v>
      </c>
      <c r="D7" s="11">
        <v>600</v>
      </c>
      <c r="E7" s="11">
        <v>0</v>
      </c>
      <c r="F7" s="11">
        <v>0</v>
      </c>
      <c r="G7" s="11">
        <v>0</v>
      </c>
      <c r="H7" s="11">
        <v>1800</v>
      </c>
      <c r="I7" s="11">
        <v>0</v>
      </c>
      <c r="J7" s="11">
        <v>600</v>
      </c>
      <c r="K7" s="11">
        <v>0</v>
      </c>
      <c r="L7" s="11">
        <v>600</v>
      </c>
      <c r="M7" s="11">
        <v>0</v>
      </c>
      <c r="N7" s="11">
        <v>0</v>
      </c>
      <c r="O7" s="11">
        <v>0</v>
      </c>
      <c r="P7" s="11">
        <v>0</v>
      </c>
      <c r="Q7" s="11">
        <v>1200</v>
      </c>
      <c r="R7" s="11">
        <v>0</v>
      </c>
      <c r="S7" s="11">
        <v>0</v>
      </c>
      <c r="T7" s="11">
        <v>0</v>
      </c>
      <c r="U7" s="11">
        <v>0</v>
      </c>
      <c r="V7" s="11">
        <v>600</v>
      </c>
      <c r="W7" s="11">
        <v>1800</v>
      </c>
      <c r="X7" s="11">
        <v>0</v>
      </c>
      <c r="Y7" s="11">
        <v>0</v>
      </c>
      <c r="Z7" s="11">
        <v>0</v>
      </c>
      <c r="AA7" s="11">
        <v>0</v>
      </c>
      <c r="AB7" s="11">
        <v>0</v>
      </c>
      <c r="AC7" s="11">
        <v>0</v>
      </c>
      <c r="AD7" s="11">
        <v>0</v>
      </c>
      <c r="AE7" s="11">
        <v>0</v>
      </c>
      <c r="AF7" s="24">
        <v>0</v>
      </c>
      <c r="AG7" s="24">
        <v>0</v>
      </c>
      <c r="AH7" s="31">
        <f t="shared" ref="AH7:AH14" si="0">SUM(C7:AG7)</f>
        <v>7200</v>
      </c>
      <c r="AI7" s="6"/>
    </row>
    <row r="8" spans="1:35" x14ac:dyDescent="0.15">
      <c r="A8" s="4" t="s">
        <v>32</v>
      </c>
      <c r="B8" s="11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23"/>
      <c r="AG8" s="23"/>
      <c r="AH8" s="31">
        <f t="shared" si="0"/>
        <v>0</v>
      </c>
    </row>
    <row r="9" spans="1:35" x14ac:dyDescent="0.15">
      <c r="A9" s="7" t="s">
        <v>69</v>
      </c>
      <c r="B9" s="11" t="s">
        <v>52</v>
      </c>
      <c r="C9" s="3">
        <v>0</v>
      </c>
      <c r="D9" s="3">
        <v>0</v>
      </c>
      <c r="E9" s="3">
        <v>0</v>
      </c>
      <c r="F9" s="3">
        <v>0</v>
      </c>
      <c r="G9" s="3">
        <v>0</v>
      </c>
      <c r="H9" s="3">
        <v>0</v>
      </c>
      <c r="I9" s="11">
        <v>0</v>
      </c>
      <c r="J9" s="3">
        <v>0</v>
      </c>
      <c r="K9" s="3">
        <v>0</v>
      </c>
      <c r="L9" s="3">
        <v>0</v>
      </c>
      <c r="M9" s="3">
        <v>0</v>
      </c>
      <c r="N9" s="3">
        <v>0</v>
      </c>
      <c r="O9" s="3">
        <v>0</v>
      </c>
      <c r="P9" s="3">
        <v>0</v>
      </c>
      <c r="Q9" s="11">
        <v>40000</v>
      </c>
      <c r="R9" s="3">
        <v>0</v>
      </c>
      <c r="S9" s="3">
        <v>0</v>
      </c>
      <c r="T9" s="3">
        <v>0</v>
      </c>
      <c r="U9" s="3">
        <v>0</v>
      </c>
      <c r="V9" s="3">
        <v>0</v>
      </c>
      <c r="W9" s="3">
        <v>0</v>
      </c>
      <c r="X9" s="3">
        <v>0</v>
      </c>
      <c r="Y9" s="3">
        <v>0</v>
      </c>
      <c r="Z9" s="3">
        <v>0</v>
      </c>
      <c r="AA9" s="3">
        <v>0</v>
      </c>
      <c r="AB9" s="3">
        <v>0</v>
      </c>
      <c r="AC9" s="3">
        <v>0</v>
      </c>
      <c r="AD9" s="3">
        <v>0</v>
      </c>
      <c r="AE9" s="3">
        <v>0</v>
      </c>
      <c r="AF9" s="22">
        <v>0</v>
      </c>
      <c r="AG9" s="22">
        <v>0</v>
      </c>
      <c r="AH9" s="31">
        <f t="shared" si="0"/>
        <v>40000</v>
      </c>
    </row>
    <row r="10" spans="1:35" x14ac:dyDescent="0.15">
      <c r="A10" s="7" t="s">
        <v>51</v>
      </c>
      <c r="B10" s="11">
        <v>3000</v>
      </c>
      <c r="C10" s="3">
        <v>0</v>
      </c>
      <c r="D10" s="3">
        <v>0</v>
      </c>
      <c r="E10" s="3">
        <v>0</v>
      </c>
      <c r="F10" s="3">
        <v>0</v>
      </c>
      <c r="G10" s="3">
        <v>0</v>
      </c>
      <c r="H10" s="3">
        <v>0</v>
      </c>
      <c r="I10" s="3">
        <v>0</v>
      </c>
      <c r="J10" s="3">
        <v>0</v>
      </c>
      <c r="K10" s="3">
        <v>0</v>
      </c>
      <c r="L10" s="11">
        <v>180000</v>
      </c>
      <c r="M10" s="3">
        <v>0</v>
      </c>
      <c r="N10" s="3">
        <v>0</v>
      </c>
      <c r="O10" s="3">
        <v>0</v>
      </c>
      <c r="P10" s="3">
        <v>0</v>
      </c>
      <c r="Q10" s="3">
        <v>0</v>
      </c>
      <c r="R10" s="3">
        <v>0</v>
      </c>
      <c r="S10" s="3">
        <v>0</v>
      </c>
      <c r="T10" s="3">
        <v>0</v>
      </c>
      <c r="U10" s="3">
        <v>0</v>
      </c>
      <c r="V10" s="3">
        <v>0</v>
      </c>
      <c r="W10" s="3">
        <v>0</v>
      </c>
      <c r="X10" s="3">
        <v>0</v>
      </c>
      <c r="Y10" s="3">
        <v>0</v>
      </c>
      <c r="Z10" s="3">
        <v>0</v>
      </c>
      <c r="AA10" s="3">
        <v>0</v>
      </c>
      <c r="AB10" s="3">
        <v>0</v>
      </c>
      <c r="AC10" s="3">
        <v>0</v>
      </c>
      <c r="AD10" s="3">
        <v>0</v>
      </c>
      <c r="AE10" s="3">
        <v>0</v>
      </c>
      <c r="AF10" s="22">
        <v>0</v>
      </c>
      <c r="AG10" s="22">
        <v>0</v>
      </c>
      <c r="AH10" s="31">
        <f t="shared" si="0"/>
        <v>180000</v>
      </c>
    </row>
    <row r="11" spans="1:35" x14ac:dyDescent="0.15">
      <c r="A11" s="7" t="s">
        <v>50</v>
      </c>
      <c r="B11" s="11">
        <v>5000</v>
      </c>
      <c r="C11" s="3">
        <v>0</v>
      </c>
      <c r="D11" s="3">
        <v>0</v>
      </c>
      <c r="E11" s="3">
        <v>0</v>
      </c>
      <c r="F11" s="3">
        <v>0</v>
      </c>
      <c r="G11" s="3">
        <v>0</v>
      </c>
      <c r="H11" s="3">
        <v>0</v>
      </c>
      <c r="I11" s="3">
        <v>0</v>
      </c>
      <c r="J11" s="3">
        <v>0</v>
      </c>
      <c r="K11" s="3">
        <v>0</v>
      </c>
      <c r="L11" s="3">
        <v>0</v>
      </c>
      <c r="M11" s="3">
        <v>0</v>
      </c>
      <c r="N11" s="3">
        <v>0</v>
      </c>
      <c r="O11" s="3">
        <v>0</v>
      </c>
      <c r="P11" s="3">
        <v>0</v>
      </c>
      <c r="Q11" s="3">
        <v>0</v>
      </c>
      <c r="R11" s="3">
        <v>0</v>
      </c>
      <c r="S11" s="3">
        <v>0</v>
      </c>
      <c r="T11" s="3">
        <v>0</v>
      </c>
      <c r="U11" s="3">
        <v>0</v>
      </c>
      <c r="V11" s="3">
        <v>0</v>
      </c>
      <c r="W11" s="3">
        <v>0</v>
      </c>
      <c r="X11" s="3">
        <v>0</v>
      </c>
      <c r="Y11" s="3">
        <v>0</v>
      </c>
      <c r="Z11" s="3">
        <v>0</v>
      </c>
      <c r="AA11" s="3">
        <v>0</v>
      </c>
      <c r="AB11" s="3">
        <v>0</v>
      </c>
      <c r="AC11" s="3">
        <v>0</v>
      </c>
      <c r="AD11" s="3">
        <v>0</v>
      </c>
      <c r="AE11" s="3">
        <v>0</v>
      </c>
      <c r="AF11" s="22">
        <v>0</v>
      </c>
      <c r="AG11" s="22">
        <v>0</v>
      </c>
      <c r="AH11" s="31">
        <f t="shared" si="0"/>
        <v>0</v>
      </c>
    </row>
    <row r="12" spans="1:35" x14ac:dyDescent="0.15">
      <c r="A12" s="4" t="s">
        <v>63</v>
      </c>
      <c r="B12" s="11" t="s">
        <v>59</v>
      </c>
      <c r="C12" s="3">
        <v>0</v>
      </c>
      <c r="D12" s="3">
        <v>0</v>
      </c>
      <c r="E12" s="3">
        <v>0</v>
      </c>
      <c r="F12" s="3">
        <v>0</v>
      </c>
      <c r="G12" s="3">
        <v>0</v>
      </c>
      <c r="H12" s="3">
        <v>0</v>
      </c>
      <c r="I12" s="3">
        <v>0</v>
      </c>
      <c r="J12" s="3">
        <v>0</v>
      </c>
      <c r="K12" s="3">
        <v>0</v>
      </c>
      <c r="L12" s="3">
        <v>0</v>
      </c>
      <c r="M12" s="3">
        <v>0</v>
      </c>
      <c r="N12" s="3">
        <v>0</v>
      </c>
      <c r="O12" s="3">
        <v>0</v>
      </c>
      <c r="P12" s="3">
        <v>0</v>
      </c>
      <c r="Q12" s="11">
        <v>0</v>
      </c>
      <c r="R12" s="3">
        <v>0</v>
      </c>
      <c r="S12" s="3">
        <v>0</v>
      </c>
      <c r="T12" s="3">
        <v>0</v>
      </c>
      <c r="U12" s="3">
        <v>0</v>
      </c>
      <c r="V12" s="3">
        <v>0</v>
      </c>
      <c r="W12" s="3">
        <v>0</v>
      </c>
      <c r="X12" s="3">
        <v>0</v>
      </c>
      <c r="Y12" s="3">
        <v>0</v>
      </c>
      <c r="Z12" s="3">
        <v>0</v>
      </c>
      <c r="AA12" s="3">
        <v>0</v>
      </c>
      <c r="AB12" s="3">
        <v>0</v>
      </c>
      <c r="AC12" s="3">
        <v>0</v>
      </c>
      <c r="AD12" s="3">
        <v>0</v>
      </c>
      <c r="AE12" s="3">
        <v>0</v>
      </c>
      <c r="AF12" s="22">
        <v>0</v>
      </c>
      <c r="AG12" s="24">
        <v>0</v>
      </c>
      <c r="AH12" s="31">
        <f t="shared" si="0"/>
        <v>0</v>
      </c>
    </row>
    <row r="13" spans="1:35" x14ac:dyDescent="0.15">
      <c r="A13" s="4" t="s">
        <v>64</v>
      </c>
      <c r="B13" s="11" t="s">
        <v>60</v>
      </c>
      <c r="C13" s="3">
        <v>0</v>
      </c>
      <c r="D13" s="3">
        <v>0</v>
      </c>
      <c r="E13" s="3">
        <v>0</v>
      </c>
      <c r="F13" s="3">
        <v>0</v>
      </c>
      <c r="G13" s="3">
        <v>0</v>
      </c>
      <c r="H13" s="3">
        <v>0</v>
      </c>
      <c r="I13" s="3">
        <v>0</v>
      </c>
      <c r="J13" s="3">
        <v>0</v>
      </c>
      <c r="K13" s="3">
        <v>0</v>
      </c>
      <c r="L13" s="3">
        <v>0</v>
      </c>
      <c r="M13" s="3">
        <v>0</v>
      </c>
      <c r="N13" s="3">
        <v>0</v>
      </c>
      <c r="O13" s="3">
        <v>0</v>
      </c>
      <c r="P13" s="3">
        <v>0</v>
      </c>
      <c r="Q13" s="11">
        <v>0</v>
      </c>
      <c r="R13" s="3">
        <v>0</v>
      </c>
      <c r="S13" s="3">
        <v>0</v>
      </c>
      <c r="T13" s="3">
        <v>0</v>
      </c>
      <c r="U13" s="3">
        <v>0</v>
      </c>
      <c r="V13" s="3">
        <v>0</v>
      </c>
      <c r="W13" s="3">
        <v>0</v>
      </c>
      <c r="X13" s="3">
        <v>0</v>
      </c>
      <c r="Y13" s="3">
        <v>0</v>
      </c>
      <c r="Z13" s="3">
        <v>0</v>
      </c>
      <c r="AA13" s="3">
        <v>0</v>
      </c>
      <c r="AB13" s="3">
        <v>0</v>
      </c>
      <c r="AC13" s="3">
        <v>0</v>
      </c>
      <c r="AD13" s="3">
        <v>0</v>
      </c>
      <c r="AE13" s="3">
        <v>0</v>
      </c>
      <c r="AF13" s="22">
        <v>0</v>
      </c>
      <c r="AG13" s="22">
        <v>0</v>
      </c>
      <c r="AH13" s="31">
        <f t="shared" si="0"/>
        <v>0</v>
      </c>
    </row>
    <row r="14" spans="1:35" x14ac:dyDescent="0.15">
      <c r="A14" s="4" t="s">
        <v>65</v>
      </c>
      <c r="B14" s="11" t="s">
        <v>59</v>
      </c>
      <c r="C14" s="3">
        <v>0</v>
      </c>
      <c r="D14" s="3">
        <v>0</v>
      </c>
      <c r="E14" s="3">
        <v>0</v>
      </c>
      <c r="F14" s="3">
        <v>0</v>
      </c>
      <c r="G14" s="3">
        <v>0</v>
      </c>
      <c r="H14" s="3">
        <v>0</v>
      </c>
      <c r="I14" s="3">
        <v>0</v>
      </c>
      <c r="J14" s="3">
        <v>0</v>
      </c>
      <c r="K14" s="3">
        <v>0</v>
      </c>
      <c r="L14" s="3">
        <v>0</v>
      </c>
      <c r="M14" s="3">
        <v>0</v>
      </c>
      <c r="N14" s="3">
        <v>0</v>
      </c>
      <c r="O14" s="3">
        <v>0</v>
      </c>
      <c r="P14" s="3">
        <v>0</v>
      </c>
      <c r="Q14" s="11">
        <v>0</v>
      </c>
      <c r="R14" s="3">
        <v>0</v>
      </c>
      <c r="S14" s="3">
        <v>0</v>
      </c>
      <c r="T14" s="3">
        <v>0</v>
      </c>
      <c r="U14" s="3">
        <v>0</v>
      </c>
      <c r="V14" s="3">
        <v>0</v>
      </c>
      <c r="W14" s="3">
        <v>0</v>
      </c>
      <c r="X14" s="3">
        <v>0</v>
      </c>
      <c r="Y14" s="3">
        <v>0</v>
      </c>
      <c r="Z14" s="3">
        <v>0</v>
      </c>
      <c r="AA14" s="3">
        <v>0</v>
      </c>
      <c r="AB14" s="3">
        <v>0</v>
      </c>
      <c r="AC14" s="3">
        <v>0</v>
      </c>
      <c r="AD14" s="3">
        <v>0</v>
      </c>
      <c r="AE14" s="3">
        <v>0</v>
      </c>
      <c r="AF14" s="22">
        <v>0</v>
      </c>
      <c r="AG14" s="22">
        <v>0</v>
      </c>
      <c r="AH14" s="31">
        <f t="shared" si="0"/>
        <v>0</v>
      </c>
    </row>
    <row r="15" spans="1:35" x14ac:dyDescent="0.15">
      <c r="A15" s="4"/>
      <c r="B15" s="11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23"/>
      <c r="AG15" s="23"/>
      <c r="AH15" s="28"/>
    </row>
    <row r="16" spans="1:35" ht="18.75" x14ac:dyDescent="0.15">
      <c r="A16" s="12" t="s">
        <v>37</v>
      </c>
      <c r="B16" s="13"/>
      <c r="C16" s="20">
        <f>SUM(C6:C14)</f>
        <v>0</v>
      </c>
      <c r="D16" s="20">
        <f t="shared" ref="D16:AG16" si="1">SUM(D6:D14)</f>
        <v>600</v>
      </c>
      <c r="E16" s="20">
        <f t="shared" si="1"/>
        <v>0</v>
      </c>
      <c r="F16" s="20">
        <f t="shared" si="1"/>
        <v>0</v>
      </c>
      <c r="G16" s="20">
        <f t="shared" si="1"/>
        <v>0</v>
      </c>
      <c r="H16" s="20">
        <f t="shared" si="1"/>
        <v>1800</v>
      </c>
      <c r="I16" s="20">
        <f t="shared" si="1"/>
        <v>0</v>
      </c>
      <c r="J16" s="20">
        <f t="shared" si="1"/>
        <v>600</v>
      </c>
      <c r="K16" s="20">
        <f t="shared" si="1"/>
        <v>0</v>
      </c>
      <c r="L16" s="20">
        <f t="shared" si="1"/>
        <v>180600</v>
      </c>
      <c r="M16" s="20">
        <f t="shared" si="1"/>
        <v>0</v>
      </c>
      <c r="N16" s="20">
        <f t="shared" si="1"/>
        <v>0</v>
      </c>
      <c r="O16" s="20">
        <f t="shared" si="1"/>
        <v>0</v>
      </c>
      <c r="P16" s="20">
        <f t="shared" si="1"/>
        <v>0</v>
      </c>
      <c r="Q16" s="20">
        <f t="shared" si="1"/>
        <v>41200</v>
      </c>
      <c r="R16" s="20">
        <f t="shared" si="1"/>
        <v>0</v>
      </c>
      <c r="S16" s="20">
        <f t="shared" si="1"/>
        <v>0</v>
      </c>
      <c r="T16" s="20">
        <f t="shared" si="1"/>
        <v>0</v>
      </c>
      <c r="U16" s="20">
        <f t="shared" si="1"/>
        <v>0</v>
      </c>
      <c r="V16" s="20">
        <f t="shared" si="1"/>
        <v>600</v>
      </c>
      <c r="W16" s="20">
        <f t="shared" si="1"/>
        <v>1800</v>
      </c>
      <c r="X16" s="20">
        <f t="shared" si="1"/>
        <v>0</v>
      </c>
      <c r="Y16" s="20">
        <f t="shared" si="1"/>
        <v>0</v>
      </c>
      <c r="Z16" s="20">
        <f t="shared" si="1"/>
        <v>0</v>
      </c>
      <c r="AA16" s="20">
        <f t="shared" si="1"/>
        <v>880000</v>
      </c>
      <c r="AB16" s="20">
        <f t="shared" si="1"/>
        <v>0</v>
      </c>
      <c r="AC16" s="20">
        <f t="shared" si="1"/>
        <v>0</v>
      </c>
      <c r="AD16" s="20">
        <f t="shared" si="1"/>
        <v>0</v>
      </c>
      <c r="AE16" s="20">
        <f t="shared" si="1"/>
        <v>0</v>
      </c>
      <c r="AF16" s="20">
        <f t="shared" si="1"/>
        <v>0</v>
      </c>
      <c r="AG16" s="20">
        <f t="shared" si="1"/>
        <v>0</v>
      </c>
      <c r="AH16" s="29">
        <f>SUM(AH6:AH14)</f>
        <v>1107200</v>
      </c>
    </row>
    <row r="17" spans="1:34" x14ac:dyDescent="0.15">
      <c r="A17" s="4"/>
      <c r="B17" s="11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23"/>
      <c r="AG17" s="23"/>
      <c r="AH17" s="31"/>
    </row>
    <row r="18" spans="1:34" ht="18.75" x14ac:dyDescent="0.15">
      <c r="A18" s="10" t="s">
        <v>33</v>
      </c>
      <c r="B18" s="11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23"/>
      <c r="AG18" s="23"/>
      <c r="AH18" s="31"/>
    </row>
    <row r="19" spans="1:34" x14ac:dyDescent="0.15">
      <c r="A19" s="4"/>
      <c r="B19" s="11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 t="s">
        <v>126</v>
      </c>
      <c r="AB19" s="4"/>
      <c r="AC19" s="4"/>
      <c r="AD19" s="4"/>
      <c r="AE19" s="4"/>
      <c r="AF19" s="23"/>
      <c r="AG19" s="23"/>
      <c r="AH19" s="31"/>
    </row>
    <row r="20" spans="1:34" x14ac:dyDescent="0.15">
      <c r="A20" s="4" t="s">
        <v>68</v>
      </c>
      <c r="B20" s="11">
        <v>40000</v>
      </c>
      <c r="C20" s="3">
        <v>0</v>
      </c>
      <c r="D20" s="3">
        <v>0</v>
      </c>
      <c r="E20" s="3">
        <v>0</v>
      </c>
      <c r="F20" s="3">
        <v>0</v>
      </c>
      <c r="G20" s="3">
        <v>0</v>
      </c>
      <c r="H20" s="3">
        <v>0</v>
      </c>
      <c r="I20" s="3">
        <v>0</v>
      </c>
      <c r="J20" s="3">
        <v>0</v>
      </c>
      <c r="K20" s="3">
        <v>0</v>
      </c>
      <c r="L20" s="3">
        <v>0</v>
      </c>
      <c r="M20" s="3">
        <v>0</v>
      </c>
      <c r="N20" s="3">
        <v>0</v>
      </c>
      <c r="O20" s="3">
        <v>0</v>
      </c>
      <c r="P20" s="3">
        <v>0</v>
      </c>
      <c r="Q20" s="3">
        <v>0</v>
      </c>
      <c r="R20" s="3">
        <v>0</v>
      </c>
      <c r="S20" s="3">
        <v>0</v>
      </c>
      <c r="T20" s="3">
        <v>0</v>
      </c>
      <c r="U20" s="3">
        <v>0</v>
      </c>
      <c r="V20" s="3">
        <v>0</v>
      </c>
      <c r="W20" s="3">
        <v>0</v>
      </c>
      <c r="X20" s="3">
        <v>0</v>
      </c>
      <c r="Y20" s="3">
        <v>0</v>
      </c>
      <c r="Z20" s="3">
        <v>0</v>
      </c>
      <c r="AA20" s="11">
        <v>160000</v>
      </c>
      <c r="AB20" s="3">
        <v>0</v>
      </c>
      <c r="AC20" s="3">
        <v>0</v>
      </c>
      <c r="AD20" s="3">
        <v>0</v>
      </c>
      <c r="AE20" s="3">
        <v>0</v>
      </c>
      <c r="AF20" s="3">
        <v>0</v>
      </c>
      <c r="AG20" s="3">
        <v>0</v>
      </c>
      <c r="AH20" s="31">
        <f>SUM(C20:AG20)</f>
        <v>160000</v>
      </c>
    </row>
    <row r="21" spans="1:34" x14ac:dyDescent="0.15">
      <c r="A21" s="4" t="s">
        <v>42</v>
      </c>
      <c r="B21" s="11" t="s">
        <v>49</v>
      </c>
      <c r="C21" s="11">
        <v>900000</v>
      </c>
      <c r="D21" s="3">
        <v>0</v>
      </c>
      <c r="E21" s="3">
        <v>0</v>
      </c>
      <c r="F21" s="3">
        <v>0</v>
      </c>
      <c r="G21" s="3">
        <v>0</v>
      </c>
      <c r="H21" s="3">
        <v>0</v>
      </c>
      <c r="I21" s="3">
        <v>0</v>
      </c>
      <c r="J21" s="3">
        <v>0</v>
      </c>
      <c r="K21" s="3">
        <v>0</v>
      </c>
      <c r="L21" s="3">
        <v>0</v>
      </c>
      <c r="M21" s="3">
        <v>0</v>
      </c>
      <c r="N21" s="3">
        <v>0</v>
      </c>
      <c r="O21" s="3">
        <v>0</v>
      </c>
      <c r="P21" s="3">
        <v>0</v>
      </c>
      <c r="Q21" s="3">
        <v>0</v>
      </c>
      <c r="R21" s="3">
        <v>0</v>
      </c>
      <c r="S21" s="3">
        <v>0</v>
      </c>
      <c r="T21" s="3">
        <v>0</v>
      </c>
      <c r="U21" s="3">
        <v>0</v>
      </c>
      <c r="V21" s="3">
        <v>0</v>
      </c>
      <c r="W21" s="3">
        <v>0</v>
      </c>
      <c r="X21" s="3">
        <v>0</v>
      </c>
      <c r="Y21" s="3">
        <v>0</v>
      </c>
      <c r="Z21" s="3">
        <v>0</v>
      </c>
      <c r="AA21" s="3">
        <v>0</v>
      </c>
      <c r="AB21" s="3">
        <v>0</v>
      </c>
      <c r="AC21" s="3">
        <v>0</v>
      </c>
      <c r="AD21" s="3">
        <v>0</v>
      </c>
      <c r="AE21" s="3">
        <v>0</v>
      </c>
      <c r="AF21" s="22">
        <v>0</v>
      </c>
      <c r="AG21" s="22">
        <v>0</v>
      </c>
      <c r="AH21" s="31">
        <f t="shared" ref="AH21:AH30" si="2">SUM(C21:AG21)</f>
        <v>900000</v>
      </c>
    </row>
    <row r="22" spans="1:34" x14ac:dyDescent="0.15">
      <c r="A22" s="4" t="s">
        <v>34</v>
      </c>
      <c r="B22" s="11">
        <v>180000</v>
      </c>
      <c r="C22" s="11">
        <v>0</v>
      </c>
      <c r="D22" s="11">
        <v>0</v>
      </c>
      <c r="E22" s="11">
        <v>0</v>
      </c>
      <c r="F22" s="11">
        <v>0</v>
      </c>
      <c r="G22" s="11">
        <v>0</v>
      </c>
      <c r="H22" s="11">
        <v>0</v>
      </c>
      <c r="I22" s="11">
        <v>0</v>
      </c>
      <c r="J22" s="11">
        <v>0</v>
      </c>
      <c r="K22" s="11">
        <v>0</v>
      </c>
      <c r="L22" s="11">
        <v>0</v>
      </c>
      <c r="M22" s="11">
        <v>0</v>
      </c>
      <c r="N22" s="11">
        <v>0</v>
      </c>
      <c r="O22" s="11">
        <v>0</v>
      </c>
      <c r="P22" s="11">
        <v>0</v>
      </c>
      <c r="Q22" s="11">
        <v>0</v>
      </c>
      <c r="R22" s="11">
        <v>0</v>
      </c>
      <c r="S22" s="11">
        <v>0</v>
      </c>
      <c r="T22" s="11">
        <v>0</v>
      </c>
      <c r="U22" s="11">
        <v>0</v>
      </c>
      <c r="V22" s="11">
        <v>0</v>
      </c>
      <c r="W22" s="11">
        <v>0</v>
      </c>
      <c r="X22" s="11">
        <v>0</v>
      </c>
      <c r="Y22" s="11">
        <v>0</v>
      </c>
      <c r="Z22" s="11">
        <v>0</v>
      </c>
      <c r="AA22" s="11">
        <v>0</v>
      </c>
      <c r="AB22" s="11">
        <v>0</v>
      </c>
      <c r="AC22" s="11">
        <v>0</v>
      </c>
      <c r="AD22" s="11">
        <v>0</v>
      </c>
      <c r="AE22" s="11">
        <v>0</v>
      </c>
      <c r="AF22" s="24">
        <v>0</v>
      </c>
      <c r="AG22" s="24">
        <v>0</v>
      </c>
      <c r="AH22" s="31">
        <f t="shared" si="2"/>
        <v>0</v>
      </c>
    </row>
    <row r="23" spans="1:34" x14ac:dyDescent="0.15">
      <c r="A23" s="4" t="s">
        <v>122</v>
      </c>
      <c r="B23" s="11">
        <v>35000</v>
      </c>
      <c r="C23" s="11">
        <v>0</v>
      </c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11"/>
      <c r="U23" s="11"/>
      <c r="V23" s="11"/>
      <c r="W23" s="11"/>
      <c r="X23" s="11"/>
      <c r="Y23" s="11"/>
      <c r="Z23" s="11"/>
      <c r="AA23" s="11"/>
      <c r="AB23" s="11"/>
      <c r="AC23" s="11"/>
      <c r="AD23" s="11"/>
      <c r="AE23" s="11"/>
      <c r="AF23" s="24"/>
      <c r="AG23" s="24"/>
      <c r="AH23" s="31">
        <f t="shared" si="2"/>
        <v>0</v>
      </c>
    </row>
    <row r="24" spans="1:34" x14ac:dyDescent="0.15">
      <c r="A24" s="4" t="s">
        <v>133</v>
      </c>
      <c r="B24" s="11">
        <v>590180</v>
      </c>
      <c r="C24" s="11">
        <v>0</v>
      </c>
      <c r="D24" s="11">
        <v>0</v>
      </c>
      <c r="E24" s="11">
        <v>0</v>
      </c>
      <c r="F24" s="11">
        <v>0</v>
      </c>
      <c r="G24" s="11">
        <v>0</v>
      </c>
      <c r="H24" s="11">
        <v>0</v>
      </c>
      <c r="I24" s="11">
        <v>0</v>
      </c>
      <c r="J24" s="11">
        <v>0</v>
      </c>
      <c r="K24" s="11">
        <v>0</v>
      </c>
      <c r="L24" s="11">
        <v>0</v>
      </c>
      <c r="M24" s="11">
        <v>0</v>
      </c>
      <c r="N24" s="11">
        <v>0</v>
      </c>
      <c r="O24" s="11">
        <v>0</v>
      </c>
      <c r="P24" s="11">
        <v>0</v>
      </c>
      <c r="Q24" s="11">
        <v>0</v>
      </c>
      <c r="R24" s="11">
        <v>0</v>
      </c>
      <c r="S24" s="11">
        <v>0</v>
      </c>
      <c r="T24" s="11">
        <v>0</v>
      </c>
      <c r="U24" s="11">
        <v>0</v>
      </c>
      <c r="V24" s="11">
        <v>0</v>
      </c>
      <c r="W24" s="11">
        <v>0</v>
      </c>
      <c r="X24" s="11">
        <v>0</v>
      </c>
      <c r="Y24" s="11">
        <v>0</v>
      </c>
      <c r="Z24" s="11">
        <v>0</v>
      </c>
      <c r="AA24" s="11">
        <v>0</v>
      </c>
      <c r="AB24" s="11">
        <v>0</v>
      </c>
      <c r="AC24" s="11">
        <v>0</v>
      </c>
      <c r="AD24" s="11">
        <v>0</v>
      </c>
      <c r="AE24" s="11">
        <v>0</v>
      </c>
      <c r="AF24" s="24">
        <v>0</v>
      </c>
      <c r="AG24" s="24">
        <v>0</v>
      </c>
      <c r="AH24" s="31">
        <f t="shared" si="2"/>
        <v>0</v>
      </c>
    </row>
    <row r="25" spans="1:34" x14ac:dyDescent="0.15">
      <c r="A25" s="4" t="s">
        <v>43</v>
      </c>
      <c r="B25" s="11"/>
      <c r="C25" s="11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22"/>
      <c r="AG25" s="22"/>
      <c r="AH25" s="31">
        <f t="shared" si="2"/>
        <v>0</v>
      </c>
    </row>
    <row r="26" spans="1:34" x14ac:dyDescent="0.15">
      <c r="A26" s="7" t="s">
        <v>45</v>
      </c>
      <c r="B26" s="11">
        <v>7600</v>
      </c>
      <c r="C26" s="11">
        <v>0</v>
      </c>
      <c r="D26" s="11">
        <v>0</v>
      </c>
      <c r="E26" s="11">
        <v>0</v>
      </c>
      <c r="F26" s="11">
        <v>0</v>
      </c>
      <c r="G26" s="11">
        <v>7600</v>
      </c>
      <c r="H26" s="11">
        <v>0</v>
      </c>
      <c r="I26" s="11">
        <v>0</v>
      </c>
      <c r="J26" s="11">
        <v>0</v>
      </c>
      <c r="K26" s="11">
        <v>0</v>
      </c>
      <c r="L26" s="11">
        <v>0</v>
      </c>
      <c r="M26" s="11">
        <v>7600</v>
      </c>
      <c r="N26" s="11">
        <v>0</v>
      </c>
      <c r="O26" s="11">
        <v>0</v>
      </c>
      <c r="P26" s="11">
        <v>0</v>
      </c>
      <c r="Q26" s="11">
        <v>0</v>
      </c>
      <c r="R26" s="11">
        <v>0</v>
      </c>
      <c r="S26" s="11">
        <v>0</v>
      </c>
      <c r="T26" s="11">
        <v>0</v>
      </c>
      <c r="U26" s="11">
        <v>0</v>
      </c>
      <c r="V26" s="11">
        <v>0</v>
      </c>
      <c r="W26" s="11">
        <v>7600</v>
      </c>
      <c r="X26" s="11">
        <v>0</v>
      </c>
      <c r="Y26" s="11">
        <v>0</v>
      </c>
      <c r="Z26" s="11">
        <v>0</v>
      </c>
      <c r="AA26" s="11">
        <v>0</v>
      </c>
      <c r="AB26" s="11">
        <v>0</v>
      </c>
      <c r="AC26" s="11">
        <v>0</v>
      </c>
      <c r="AD26" s="11">
        <v>0</v>
      </c>
      <c r="AE26" s="11">
        <v>0</v>
      </c>
      <c r="AF26" s="24">
        <v>0</v>
      </c>
      <c r="AG26" s="24">
        <v>0</v>
      </c>
      <c r="AH26" s="31">
        <f t="shared" si="2"/>
        <v>22800</v>
      </c>
    </row>
    <row r="27" spans="1:34" x14ac:dyDescent="0.15">
      <c r="A27" s="7" t="s">
        <v>46</v>
      </c>
      <c r="B27" s="11">
        <v>15540</v>
      </c>
      <c r="C27" s="11">
        <v>0</v>
      </c>
      <c r="D27" s="11">
        <v>0</v>
      </c>
      <c r="E27" s="11">
        <v>0</v>
      </c>
      <c r="F27" s="11">
        <v>0</v>
      </c>
      <c r="G27" s="11">
        <v>15540</v>
      </c>
      <c r="H27" s="11">
        <v>0</v>
      </c>
      <c r="I27" s="11">
        <v>0</v>
      </c>
      <c r="J27" s="11">
        <v>0</v>
      </c>
      <c r="K27" s="11">
        <v>0</v>
      </c>
      <c r="L27" s="11">
        <v>0</v>
      </c>
      <c r="M27" s="11">
        <v>0</v>
      </c>
      <c r="N27" s="11">
        <v>0</v>
      </c>
      <c r="O27" s="11">
        <v>0</v>
      </c>
      <c r="P27" s="11">
        <v>0</v>
      </c>
      <c r="Q27" s="11">
        <v>0</v>
      </c>
      <c r="R27" s="11">
        <v>0</v>
      </c>
      <c r="S27" s="11">
        <v>0</v>
      </c>
      <c r="T27" s="11">
        <v>0</v>
      </c>
      <c r="U27" s="11">
        <v>0</v>
      </c>
      <c r="V27" s="11">
        <v>0</v>
      </c>
      <c r="W27" s="11">
        <v>0</v>
      </c>
      <c r="X27" s="11">
        <v>0</v>
      </c>
      <c r="Y27" s="11">
        <v>0</v>
      </c>
      <c r="Z27" s="11">
        <v>0</v>
      </c>
      <c r="AA27" s="11">
        <v>0</v>
      </c>
      <c r="AB27" s="11">
        <v>0</v>
      </c>
      <c r="AC27" s="11">
        <v>0</v>
      </c>
      <c r="AD27" s="11">
        <v>0</v>
      </c>
      <c r="AE27" s="11">
        <v>0</v>
      </c>
      <c r="AF27" s="24">
        <v>0</v>
      </c>
      <c r="AG27" s="24">
        <v>0</v>
      </c>
      <c r="AH27" s="31">
        <f t="shared" si="2"/>
        <v>15540</v>
      </c>
    </row>
    <row r="28" spans="1:34" x14ac:dyDescent="0.15">
      <c r="A28" s="7" t="s">
        <v>47</v>
      </c>
      <c r="B28" s="11">
        <v>13800</v>
      </c>
      <c r="C28" s="11">
        <v>0</v>
      </c>
      <c r="D28" s="11">
        <v>0</v>
      </c>
      <c r="E28" s="11">
        <v>0</v>
      </c>
      <c r="F28" s="11">
        <v>0</v>
      </c>
      <c r="G28" s="11">
        <v>0</v>
      </c>
      <c r="H28" s="11">
        <v>0</v>
      </c>
      <c r="I28" s="11">
        <v>0</v>
      </c>
      <c r="J28" s="11">
        <v>0</v>
      </c>
      <c r="K28" s="11">
        <v>0</v>
      </c>
      <c r="L28" s="11">
        <v>0</v>
      </c>
      <c r="M28" s="11">
        <v>13800</v>
      </c>
      <c r="N28" s="11">
        <v>0</v>
      </c>
      <c r="O28" s="11">
        <v>0</v>
      </c>
      <c r="P28" s="11">
        <v>0</v>
      </c>
      <c r="Q28" s="11">
        <v>0</v>
      </c>
      <c r="R28" s="11">
        <v>0</v>
      </c>
      <c r="S28" s="11">
        <v>0</v>
      </c>
      <c r="T28" s="11">
        <v>0</v>
      </c>
      <c r="U28" s="11">
        <v>0</v>
      </c>
      <c r="V28" s="11">
        <v>0</v>
      </c>
      <c r="W28" s="11">
        <v>0</v>
      </c>
      <c r="X28" s="11">
        <v>0</v>
      </c>
      <c r="Y28" s="11">
        <v>0</v>
      </c>
      <c r="Z28" s="11">
        <v>0</v>
      </c>
      <c r="AA28" s="11">
        <v>0</v>
      </c>
      <c r="AB28" s="11">
        <v>0</v>
      </c>
      <c r="AC28" s="11">
        <v>0</v>
      </c>
      <c r="AD28" s="11">
        <v>0</v>
      </c>
      <c r="AE28" s="11">
        <v>0</v>
      </c>
      <c r="AF28" s="24">
        <v>0</v>
      </c>
      <c r="AG28" s="24">
        <v>0</v>
      </c>
      <c r="AH28" s="31">
        <f t="shared" si="2"/>
        <v>13800</v>
      </c>
    </row>
    <row r="29" spans="1:34" x14ac:dyDescent="0.15">
      <c r="A29" s="7" t="s">
        <v>48</v>
      </c>
      <c r="B29" s="11">
        <v>17640</v>
      </c>
      <c r="C29" s="11">
        <v>0</v>
      </c>
      <c r="D29" s="11">
        <v>0</v>
      </c>
      <c r="E29" s="11">
        <v>0</v>
      </c>
      <c r="F29" s="11">
        <v>0</v>
      </c>
      <c r="G29" s="11">
        <v>0</v>
      </c>
      <c r="H29" s="11">
        <v>0</v>
      </c>
      <c r="I29" s="11">
        <v>0</v>
      </c>
      <c r="J29" s="11">
        <v>0</v>
      </c>
      <c r="K29" s="11">
        <v>0</v>
      </c>
      <c r="L29" s="11">
        <v>0</v>
      </c>
      <c r="M29" s="11">
        <v>0</v>
      </c>
      <c r="N29" s="11">
        <v>0</v>
      </c>
      <c r="O29" s="11">
        <v>0</v>
      </c>
      <c r="P29" s="11">
        <v>0</v>
      </c>
      <c r="Q29" s="11">
        <v>0</v>
      </c>
      <c r="R29" s="11">
        <v>0</v>
      </c>
      <c r="S29" s="11">
        <v>0</v>
      </c>
      <c r="T29" s="11">
        <v>0</v>
      </c>
      <c r="U29" s="11">
        <v>0</v>
      </c>
      <c r="V29" s="11">
        <v>0</v>
      </c>
      <c r="W29" s="11">
        <v>17460</v>
      </c>
      <c r="X29" s="11">
        <v>0</v>
      </c>
      <c r="Y29" s="11">
        <v>0</v>
      </c>
      <c r="Z29" s="11">
        <v>0</v>
      </c>
      <c r="AA29" s="11">
        <v>0</v>
      </c>
      <c r="AB29" s="11">
        <v>0</v>
      </c>
      <c r="AC29" s="11">
        <v>0</v>
      </c>
      <c r="AD29" s="11">
        <v>0</v>
      </c>
      <c r="AE29" s="11">
        <v>0</v>
      </c>
      <c r="AF29" s="24">
        <v>0</v>
      </c>
      <c r="AG29" s="24">
        <v>0</v>
      </c>
      <c r="AH29" s="31">
        <f t="shared" si="2"/>
        <v>17460</v>
      </c>
    </row>
    <row r="30" spans="1:34" x14ac:dyDescent="0.15">
      <c r="A30" s="9" t="s">
        <v>35</v>
      </c>
      <c r="B30" s="11">
        <v>32600</v>
      </c>
      <c r="C30" s="11">
        <v>0</v>
      </c>
      <c r="D30" s="11">
        <v>0</v>
      </c>
      <c r="E30" s="11">
        <v>0</v>
      </c>
      <c r="F30" s="11">
        <v>0</v>
      </c>
      <c r="G30" s="11">
        <v>0</v>
      </c>
      <c r="H30" s="11">
        <v>0</v>
      </c>
      <c r="I30" s="11">
        <v>0</v>
      </c>
      <c r="J30" s="11">
        <v>0</v>
      </c>
      <c r="K30" s="11">
        <v>0</v>
      </c>
      <c r="L30" s="11">
        <v>0</v>
      </c>
      <c r="M30" s="11">
        <v>0</v>
      </c>
      <c r="N30" s="11">
        <v>0</v>
      </c>
      <c r="O30" s="11">
        <v>0</v>
      </c>
      <c r="P30" s="11">
        <v>0</v>
      </c>
      <c r="Q30" s="11">
        <v>0</v>
      </c>
      <c r="R30" s="11">
        <v>0</v>
      </c>
      <c r="S30" s="11">
        <v>0</v>
      </c>
      <c r="T30" s="11">
        <v>0</v>
      </c>
      <c r="U30" s="11">
        <v>0</v>
      </c>
      <c r="V30" s="11">
        <v>0</v>
      </c>
      <c r="W30" s="11">
        <v>0</v>
      </c>
      <c r="X30" s="11">
        <v>0</v>
      </c>
      <c r="Y30" s="11">
        <v>0</v>
      </c>
      <c r="Z30" s="11">
        <v>0</v>
      </c>
      <c r="AA30" s="11">
        <v>0</v>
      </c>
      <c r="AB30" s="11">
        <v>0</v>
      </c>
      <c r="AC30" s="11">
        <v>0</v>
      </c>
      <c r="AD30" s="11">
        <v>0</v>
      </c>
      <c r="AE30" s="11">
        <v>0</v>
      </c>
      <c r="AF30" s="24">
        <v>0</v>
      </c>
      <c r="AG30" s="24">
        <v>0</v>
      </c>
      <c r="AH30" s="31">
        <f t="shared" si="2"/>
        <v>0</v>
      </c>
    </row>
    <row r="31" spans="1:34" x14ac:dyDescent="0.15">
      <c r="A31" s="9"/>
      <c r="B31" s="11"/>
      <c r="C31" s="11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23"/>
      <c r="AG31" s="23"/>
      <c r="AH31" s="31"/>
    </row>
    <row r="32" spans="1:34" ht="18.75" x14ac:dyDescent="0.15">
      <c r="A32" s="12" t="s">
        <v>37</v>
      </c>
      <c r="B32" s="13"/>
      <c r="C32" s="20">
        <f>SUM(C20:C30)</f>
        <v>900000</v>
      </c>
      <c r="D32" s="20">
        <f t="shared" ref="D32:AG32" si="3">SUM(D20:D30)</f>
        <v>0</v>
      </c>
      <c r="E32" s="20">
        <f t="shared" si="3"/>
        <v>0</v>
      </c>
      <c r="F32" s="20">
        <f t="shared" si="3"/>
        <v>0</v>
      </c>
      <c r="G32" s="20">
        <f t="shared" si="3"/>
        <v>23140</v>
      </c>
      <c r="H32" s="20">
        <f t="shared" si="3"/>
        <v>0</v>
      </c>
      <c r="I32" s="20">
        <f t="shared" si="3"/>
        <v>0</v>
      </c>
      <c r="J32" s="20">
        <f t="shared" si="3"/>
        <v>0</v>
      </c>
      <c r="K32" s="20">
        <f t="shared" si="3"/>
        <v>0</v>
      </c>
      <c r="L32" s="20">
        <f t="shared" si="3"/>
        <v>0</v>
      </c>
      <c r="M32" s="20">
        <f t="shared" si="3"/>
        <v>21400</v>
      </c>
      <c r="N32" s="20">
        <f t="shared" si="3"/>
        <v>0</v>
      </c>
      <c r="O32" s="20">
        <f t="shared" si="3"/>
        <v>0</v>
      </c>
      <c r="P32" s="20">
        <f t="shared" si="3"/>
        <v>0</v>
      </c>
      <c r="Q32" s="20">
        <f t="shared" si="3"/>
        <v>0</v>
      </c>
      <c r="R32" s="20">
        <f t="shared" si="3"/>
        <v>0</v>
      </c>
      <c r="S32" s="20">
        <f t="shared" si="3"/>
        <v>0</v>
      </c>
      <c r="T32" s="20">
        <f t="shared" si="3"/>
        <v>0</v>
      </c>
      <c r="U32" s="20">
        <f t="shared" si="3"/>
        <v>0</v>
      </c>
      <c r="V32" s="20">
        <f t="shared" si="3"/>
        <v>0</v>
      </c>
      <c r="W32" s="20">
        <f t="shared" si="3"/>
        <v>25060</v>
      </c>
      <c r="X32" s="20">
        <f t="shared" si="3"/>
        <v>0</v>
      </c>
      <c r="Y32" s="20">
        <f t="shared" si="3"/>
        <v>0</v>
      </c>
      <c r="Z32" s="20">
        <f t="shared" si="3"/>
        <v>0</v>
      </c>
      <c r="AA32" s="20">
        <f t="shared" si="3"/>
        <v>160000</v>
      </c>
      <c r="AB32" s="20">
        <f t="shared" si="3"/>
        <v>0</v>
      </c>
      <c r="AC32" s="20">
        <f t="shared" si="3"/>
        <v>0</v>
      </c>
      <c r="AD32" s="20">
        <f t="shared" si="3"/>
        <v>0</v>
      </c>
      <c r="AE32" s="20">
        <f t="shared" si="3"/>
        <v>0</v>
      </c>
      <c r="AF32" s="20">
        <f t="shared" si="3"/>
        <v>0</v>
      </c>
      <c r="AG32" s="20">
        <f t="shared" si="3"/>
        <v>0</v>
      </c>
      <c r="AH32" s="29">
        <f>SUM(AH20:AH30)</f>
        <v>1129600</v>
      </c>
    </row>
    <row r="33" spans="1:34" ht="14.25" thickBot="1" x14ac:dyDescent="0.2">
      <c r="A33" s="14"/>
      <c r="B33" s="15"/>
      <c r="C33" s="16"/>
      <c r="D33" s="17"/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17"/>
      <c r="P33" s="17"/>
      <c r="Q33" s="17"/>
      <c r="R33" s="17"/>
      <c r="S33" s="17"/>
      <c r="T33" s="17"/>
      <c r="U33" s="17"/>
      <c r="V33" s="17"/>
      <c r="W33" s="17"/>
      <c r="X33" s="17"/>
      <c r="Y33" s="17"/>
      <c r="Z33" s="17"/>
      <c r="AA33" s="17"/>
      <c r="AB33" s="17"/>
      <c r="AC33" s="17"/>
      <c r="AD33" s="17"/>
      <c r="AE33" s="17"/>
      <c r="AF33" s="26"/>
      <c r="AG33" s="26"/>
      <c r="AH33" s="32"/>
    </row>
    <row r="34" spans="1:34" ht="26.25" thickBot="1" x14ac:dyDescent="0.2">
      <c r="A34" s="18" t="s">
        <v>38</v>
      </c>
      <c r="B34" s="19"/>
      <c r="C34" s="21">
        <f t="shared" ref="C34:AH34" si="4">C16-C32</f>
        <v>-900000</v>
      </c>
      <c r="D34" s="21">
        <f t="shared" si="4"/>
        <v>600</v>
      </c>
      <c r="E34" s="21">
        <f t="shared" si="4"/>
        <v>0</v>
      </c>
      <c r="F34" s="21">
        <f t="shared" si="4"/>
        <v>0</v>
      </c>
      <c r="G34" s="21">
        <f t="shared" si="4"/>
        <v>-23140</v>
      </c>
      <c r="H34" s="21">
        <f t="shared" si="4"/>
        <v>1800</v>
      </c>
      <c r="I34" s="21">
        <f t="shared" si="4"/>
        <v>0</v>
      </c>
      <c r="J34" s="21">
        <f t="shared" si="4"/>
        <v>600</v>
      </c>
      <c r="K34" s="21">
        <f t="shared" si="4"/>
        <v>0</v>
      </c>
      <c r="L34" s="21">
        <f t="shared" si="4"/>
        <v>180600</v>
      </c>
      <c r="M34" s="21">
        <f t="shared" si="4"/>
        <v>-21400</v>
      </c>
      <c r="N34" s="21">
        <f t="shared" si="4"/>
        <v>0</v>
      </c>
      <c r="O34" s="21">
        <f t="shared" si="4"/>
        <v>0</v>
      </c>
      <c r="P34" s="21">
        <f t="shared" si="4"/>
        <v>0</v>
      </c>
      <c r="Q34" s="21">
        <f t="shared" si="4"/>
        <v>41200</v>
      </c>
      <c r="R34" s="21">
        <f t="shared" si="4"/>
        <v>0</v>
      </c>
      <c r="S34" s="21">
        <f t="shared" si="4"/>
        <v>0</v>
      </c>
      <c r="T34" s="21">
        <f t="shared" si="4"/>
        <v>0</v>
      </c>
      <c r="U34" s="21">
        <f t="shared" si="4"/>
        <v>0</v>
      </c>
      <c r="V34" s="21">
        <f t="shared" si="4"/>
        <v>600</v>
      </c>
      <c r="W34" s="21">
        <f t="shared" si="4"/>
        <v>-23260</v>
      </c>
      <c r="X34" s="21">
        <f t="shared" si="4"/>
        <v>0</v>
      </c>
      <c r="Y34" s="21">
        <f t="shared" si="4"/>
        <v>0</v>
      </c>
      <c r="Z34" s="21">
        <f t="shared" si="4"/>
        <v>0</v>
      </c>
      <c r="AA34" s="21">
        <f t="shared" si="4"/>
        <v>720000</v>
      </c>
      <c r="AB34" s="21">
        <f t="shared" si="4"/>
        <v>0</v>
      </c>
      <c r="AC34" s="21">
        <f t="shared" si="4"/>
        <v>0</v>
      </c>
      <c r="AD34" s="21">
        <f t="shared" si="4"/>
        <v>0</v>
      </c>
      <c r="AE34" s="21">
        <f t="shared" si="4"/>
        <v>0</v>
      </c>
      <c r="AF34" s="35">
        <f t="shared" si="4"/>
        <v>0</v>
      </c>
      <c r="AG34" s="35">
        <f t="shared" si="4"/>
        <v>0</v>
      </c>
      <c r="AH34" s="30">
        <f t="shared" si="4"/>
        <v>-22400</v>
      </c>
    </row>
  </sheetData>
  <phoneticPr fontId="2"/>
  <pageMargins left="0.7" right="0.7" top="0.75" bottom="0.75" header="0.3" footer="0.3"/>
  <pageSetup paperSize="9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34"/>
  <sheetViews>
    <sheetView zoomScale="80" zoomScaleNormal="80" workbookViewId="0">
      <pane xSplit="2" ySplit="3" topLeftCell="R4" activePane="bottomRight" state="frozen"/>
      <selection pane="topRight" activeCell="C1" sqref="C1"/>
      <selection pane="bottomLeft" activeCell="A4" sqref="A4"/>
      <selection pane="bottomRight" activeCell="AA17" sqref="AA17"/>
    </sheetView>
  </sheetViews>
  <sheetFormatPr defaultRowHeight="13.5" x14ac:dyDescent="0.15"/>
  <cols>
    <col min="1" max="1" width="23.625" bestFit="1" customWidth="1"/>
    <col min="2" max="2" width="27.75" bestFit="1" customWidth="1"/>
    <col min="3" max="3" width="11.375" bestFit="1" customWidth="1"/>
    <col min="16" max="16" width="9.5" bestFit="1" customWidth="1"/>
    <col min="27" max="27" width="10.875" bestFit="1" customWidth="1"/>
    <col min="34" max="34" width="10.75" customWidth="1"/>
  </cols>
  <sheetData>
    <row r="1" spans="1:35" ht="25.5" x14ac:dyDescent="0.15">
      <c r="A1" s="1" t="s">
        <v>39</v>
      </c>
    </row>
    <row r="2" spans="1:35" x14ac:dyDescent="0.15">
      <c r="AA2" t="s">
        <v>81</v>
      </c>
      <c r="AB2" t="s">
        <v>96</v>
      </c>
    </row>
    <row r="3" spans="1:35" x14ac:dyDescent="0.15">
      <c r="AA3" t="s">
        <v>53</v>
      </c>
    </row>
    <row r="4" spans="1:35" ht="18.75" x14ac:dyDescent="0.15">
      <c r="A4" s="10" t="s">
        <v>44</v>
      </c>
      <c r="B4" s="10" t="s">
        <v>40</v>
      </c>
      <c r="C4" s="3" t="s">
        <v>0</v>
      </c>
      <c r="D4" s="3" t="s">
        <v>1</v>
      </c>
      <c r="E4" s="3" t="s">
        <v>2</v>
      </c>
      <c r="F4" s="3" t="s">
        <v>3</v>
      </c>
      <c r="G4" s="3" t="s">
        <v>4</v>
      </c>
      <c r="H4" s="3" t="s">
        <v>5</v>
      </c>
      <c r="I4" s="3" t="s">
        <v>6</v>
      </c>
      <c r="J4" s="3" t="s">
        <v>7</v>
      </c>
      <c r="K4" s="3" t="s">
        <v>8</v>
      </c>
      <c r="L4" s="3" t="s">
        <v>9</v>
      </c>
      <c r="M4" s="3" t="s">
        <v>10</v>
      </c>
      <c r="N4" s="3" t="s">
        <v>11</v>
      </c>
      <c r="O4" s="3" t="s">
        <v>12</v>
      </c>
      <c r="P4" s="3" t="s">
        <v>13</v>
      </c>
      <c r="Q4" s="3" t="s">
        <v>14</v>
      </c>
      <c r="R4" s="3" t="s">
        <v>15</v>
      </c>
      <c r="S4" s="3" t="s">
        <v>16</v>
      </c>
      <c r="T4" s="3" t="s">
        <v>17</v>
      </c>
      <c r="U4" s="3" t="s">
        <v>18</v>
      </c>
      <c r="V4" s="3" t="s">
        <v>19</v>
      </c>
      <c r="W4" s="3" t="s">
        <v>20</v>
      </c>
      <c r="X4" s="3" t="s">
        <v>21</v>
      </c>
      <c r="Y4" s="3" t="s">
        <v>22</v>
      </c>
      <c r="Z4" s="3" t="s">
        <v>23</v>
      </c>
      <c r="AA4" s="36" t="s">
        <v>24</v>
      </c>
      <c r="AB4" s="3" t="s">
        <v>25</v>
      </c>
      <c r="AC4" s="3" t="s">
        <v>26</v>
      </c>
      <c r="AD4" s="3" t="s">
        <v>27</v>
      </c>
      <c r="AE4" s="3" t="s">
        <v>28</v>
      </c>
      <c r="AF4" s="22" t="s">
        <v>29</v>
      </c>
      <c r="AG4" s="22" t="s">
        <v>30</v>
      </c>
      <c r="AH4" s="27" t="s">
        <v>37</v>
      </c>
    </row>
    <row r="5" spans="1:35" x14ac:dyDescent="0.15">
      <c r="A5" s="4"/>
      <c r="B5" s="11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23"/>
      <c r="AG5" s="23"/>
      <c r="AH5" s="28"/>
    </row>
    <row r="6" spans="1:35" x14ac:dyDescent="0.15">
      <c r="A6" s="4" t="s">
        <v>31</v>
      </c>
      <c r="B6" s="11" t="s">
        <v>125</v>
      </c>
      <c r="C6" s="3">
        <f>C62</f>
        <v>0</v>
      </c>
      <c r="D6" s="3">
        <v>0</v>
      </c>
      <c r="E6" s="3">
        <v>0</v>
      </c>
      <c r="F6" s="3">
        <v>0</v>
      </c>
      <c r="G6" s="3">
        <v>0</v>
      </c>
      <c r="H6" s="3">
        <v>0</v>
      </c>
      <c r="I6" s="3">
        <v>0</v>
      </c>
      <c r="J6" s="3">
        <v>0</v>
      </c>
      <c r="K6" s="3">
        <v>0</v>
      </c>
      <c r="L6" s="11">
        <v>0</v>
      </c>
      <c r="M6" s="3">
        <v>0</v>
      </c>
      <c r="N6" s="3">
        <v>0</v>
      </c>
      <c r="O6" s="3">
        <v>0</v>
      </c>
      <c r="P6" s="11">
        <v>0</v>
      </c>
      <c r="Q6" s="3">
        <v>0</v>
      </c>
      <c r="R6" s="3">
        <v>0</v>
      </c>
      <c r="S6" s="3">
        <v>0</v>
      </c>
      <c r="T6" s="3">
        <v>0</v>
      </c>
      <c r="U6" s="3">
        <v>0</v>
      </c>
      <c r="V6" s="3">
        <v>0</v>
      </c>
      <c r="W6" s="3">
        <v>0</v>
      </c>
      <c r="X6" s="3">
        <v>0</v>
      </c>
      <c r="Y6" s="3">
        <v>0</v>
      </c>
      <c r="Z6" s="3">
        <v>0</v>
      </c>
      <c r="AA6" s="11">
        <v>1080000</v>
      </c>
      <c r="AB6" s="3">
        <v>0</v>
      </c>
      <c r="AC6" s="3">
        <v>0</v>
      </c>
      <c r="AD6" s="3">
        <v>0</v>
      </c>
      <c r="AE6" s="3">
        <v>0</v>
      </c>
      <c r="AF6" s="22">
        <v>0</v>
      </c>
      <c r="AG6" s="22">
        <v>0</v>
      </c>
      <c r="AH6" s="31">
        <f>SUM(C6:AG6)</f>
        <v>1080000</v>
      </c>
      <c r="AI6" s="8"/>
    </row>
    <row r="7" spans="1:35" x14ac:dyDescent="0.15">
      <c r="A7" s="4" t="s">
        <v>41</v>
      </c>
      <c r="B7" s="11">
        <v>600</v>
      </c>
      <c r="C7" s="11">
        <v>600</v>
      </c>
      <c r="D7" s="11">
        <v>0</v>
      </c>
      <c r="E7" s="11">
        <v>0</v>
      </c>
      <c r="F7" s="11">
        <v>1800</v>
      </c>
      <c r="G7" s="11">
        <v>0</v>
      </c>
      <c r="H7" s="11">
        <v>600</v>
      </c>
      <c r="I7" s="11">
        <v>0</v>
      </c>
      <c r="J7" s="11">
        <v>600</v>
      </c>
      <c r="K7" s="11">
        <v>0</v>
      </c>
      <c r="L7" s="11">
        <v>600</v>
      </c>
      <c r="M7" s="11">
        <v>0</v>
      </c>
      <c r="N7" s="11">
        <v>0</v>
      </c>
      <c r="O7" s="11">
        <v>1200</v>
      </c>
      <c r="P7" s="11">
        <v>0</v>
      </c>
      <c r="Q7" s="11">
        <v>0</v>
      </c>
      <c r="R7" s="11">
        <v>600</v>
      </c>
      <c r="S7" s="11">
        <v>0</v>
      </c>
      <c r="T7" s="11">
        <v>600</v>
      </c>
      <c r="U7" s="11">
        <v>0</v>
      </c>
      <c r="V7" s="11">
        <v>600</v>
      </c>
      <c r="W7" s="11">
        <v>0</v>
      </c>
      <c r="X7" s="11">
        <v>0</v>
      </c>
      <c r="Y7" s="11">
        <v>600</v>
      </c>
      <c r="Z7" s="11">
        <v>0</v>
      </c>
      <c r="AA7" s="11">
        <v>0</v>
      </c>
      <c r="AB7" s="11">
        <v>1200</v>
      </c>
      <c r="AC7" s="11">
        <v>0</v>
      </c>
      <c r="AD7" s="11">
        <v>1200</v>
      </c>
      <c r="AE7" s="11">
        <v>0</v>
      </c>
      <c r="AF7" s="24">
        <v>0</v>
      </c>
      <c r="AG7" s="24">
        <v>0</v>
      </c>
      <c r="AH7" s="31">
        <f>SUM(C7:AG7)</f>
        <v>10200</v>
      </c>
      <c r="AI7" s="6"/>
    </row>
    <row r="8" spans="1:35" x14ac:dyDescent="0.15">
      <c r="A8" s="4" t="s">
        <v>32</v>
      </c>
      <c r="B8" s="11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23"/>
      <c r="AG8" s="23"/>
      <c r="AH8" s="28"/>
    </row>
    <row r="9" spans="1:35" x14ac:dyDescent="0.15">
      <c r="A9" s="7" t="s">
        <v>69</v>
      </c>
      <c r="B9" s="11" t="s">
        <v>52</v>
      </c>
      <c r="C9" s="3">
        <v>0</v>
      </c>
      <c r="D9" s="3">
        <v>0</v>
      </c>
      <c r="E9" s="3">
        <v>0</v>
      </c>
      <c r="F9" s="3">
        <v>0</v>
      </c>
      <c r="G9" s="3">
        <v>0</v>
      </c>
      <c r="H9" s="3">
        <v>0</v>
      </c>
      <c r="I9" s="3">
        <v>0</v>
      </c>
      <c r="J9" s="3">
        <v>0</v>
      </c>
      <c r="K9" s="3">
        <v>0</v>
      </c>
      <c r="L9" s="3">
        <v>0</v>
      </c>
      <c r="M9" s="3">
        <v>0</v>
      </c>
      <c r="N9" s="3">
        <v>0</v>
      </c>
      <c r="O9" s="3">
        <v>0</v>
      </c>
      <c r="P9" s="3">
        <v>0</v>
      </c>
      <c r="Q9" s="11">
        <v>110000</v>
      </c>
      <c r="R9" s="3">
        <v>0</v>
      </c>
      <c r="S9" s="3">
        <v>0</v>
      </c>
      <c r="T9" s="3">
        <v>0</v>
      </c>
      <c r="U9" s="3">
        <v>0</v>
      </c>
      <c r="V9" s="3">
        <v>0</v>
      </c>
      <c r="W9" s="3">
        <v>0</v>
      </c>
      <c r="X9" s="3">
        <v>0</v>
      </c>
      <c r="Y9" s="3">
        <v>0</v>
      </c>
      <c r="Z9" s="3">
        <v>0</v>
      </c>
      <c r="AA9" s="3">
        <v>0</v>
      </c>
      <c r="AB9" s="3">
        <v>0</v>
      </c>
      <c r="AC9" s="3">
        <v>0</v>
      </c>
      <c r="AD9" s="3">
        <v>0</v>
      </c>
      <c r="AE9" s="3">
        <v>0</v>
      </c>
      <c r="AF9" s="22">
        <v>0</v>
      </c>
      <c r="AG9" s="22">
        <v>0</v>
      </c>
      <c r="AH9" s="31">
        <f>SUM(C9:AG9)</f>
        <v>110000</v>
      </c>
    </row>
    <row r="10" spans="1:35" x14ac:dyDescent="0.15">
      <c r="A10" s="7" t="s">
        <v>51</v>
      </c>
      <c r="B10" s="11">
        <v>3000</v>
      </c>
      <c r="C10" s="3">
        <v>0</v>
      </c>
      <c r="D10" s="3">
        <v>0</v>
      </c>
      <c r="E10" s="3">
        <v>0</v>
      </c>
      <c r="F10" s="3">
        <v>0</v>
      </c>
      <c r="G10" s="3">
        <v>0</v>
      </c>
      <c r="H10" s="3">
        <v>0</v>
      </c>
      <c r="I10" s="3">
        <v>0</v>
      </c>
      <c r="J10" s="3">
        <v>0</v>
      </c>
      <c r="K10" s="3">
        <v>0</v>
      </c>
      <c r="L10" s="3">
        <v>0</v>
      </c>
      <c r="M10" s="3">
        <v>0</v>
      </c>
      <c r="N10" s="3">
        <v>0</v>
      </c>
      <c r="O10" s="3">
        <v>0</v>
      </c>
      <c r="P10" s="3">
        <v>0</v>
      </c>
      <c r="Q10" s="3">
        <v>0</v>
      </c>
      <c r="R10" s="3">
        <v>0</v>
      </c>
      <c r="S10" s="3">
        <v>0</v>
      </c>
      <c r="T10" s="3">
        <v>0</v>
      </c>
      <c r="U10" s="3">
        <v>0</v>
      </c>
      <c r="V10" s="3">
        <v>0</v>
      </c>
      <c r="W10" s="3">
        <v>0</v>
      </c>
      <c r="X10" s="3">
        <v>0</v>
      </c>
      <c r="Y10" s="3">
        <v>0</v>
      </c>
      <c r="Z10" s="3">
        <v>0</v>
      </c>
      <c r="AA10" s="3">
        <v>0</v>
      </c>
      <c r="AB10" s="3">
        <v>0</v>
      </c>
      <c r="AC10" s="3">
        <v>0</v>
      </c>
      <c r="AD10" s="3">
        <v>0</v>
      </c>
      <c r="AE10" s="3">
        <v>0</v>
      </c>
      <c r="AF10" s="22">
        <v>0</v>
      </c>
      <c r="AG10" s="22">
        <v>0</v>
      </c>
      <c r="AH10" s="31">
        <f t="shared" ref="AH10:AH14" si="0">SUM(C10:AG10)</f>
        <v>0</v>
      </c>
    </row>
    <row r="11" spans="1:35" x14ac:dyDescent="0.15">
      <c r="A11" s="7" t="s">
        <v>50</v>
      </c>
      <c r="B11" s="11">
        <v>5000</v>
      </c>
      <c r="C11" s="3">
        <v>0</v>
      </c>
      <c r="D11" s="3">
        <v>0</v>
      </c>
      <c r="E11" s="3">
        <v>0</v>
      </c>
      <c r="F11" s="3">
        <v>0</v>
      </c>
      <c r="G11" s="3">
        <v>0</v>
      </c>
      <c r="H11" s="3">
        <v>0</v>
      </c>
      <c r="I11" s="3">
        <v>0</v>
      </c>
      <c r="J11" s="3">
        <v>0</v>
      </c>
      <c r="K11" s="3">
        <v>0</v>
      </c>
      <c r="L11" s="3">
        <v>0</v>
      </c>
      <c r="M11" s="3">
        <v>0</v>
      </c>
      <c r="N11" s="3">
        <v>0</v>
      </c>
      <c r="O11" s="3">
        <v>0</v>
      </c>
      <c r="P11" s="3">
        <v>0</v>
      </c>
      <c r="Q11" s="3">
        <v>0</v>
      </c>
      <c r="R11" s="3">
        <v>0</v>
      </c>
      <c r="S11" s="3">
        <v>0</v>
      </c>
      <c r="T11" s="3">
        <v>0</v>
      </c>
      <c r="U11" s="3">
        <v>0</v>
      </c>
      <c r="V11" s="3">
        <v>0</v>
      </c>
      <c r="W11" s="3">
        <v>0</v>
      </c>
      <c r="X11" s="3">
        <v>0</v>
      </c>
      <c r="Y11" s="3">
        <v>0</v>
      </c>
      <c r="Z11" s="3">
        <v>0</v>
      </c>
      <c r="AA11" s="3">
        <v>0</v>
      </c>
      <c r="AB11" s="3">
        <v>0</v>
      </c>
      <c r="AC11" s="3">
        <v>0</v>
      </c>
      <c r="AD11" s="3">
        <v>0</v>
      </c>
      <c r="AE11" s="3">
        <v>0</v>
      </c>
      <c r="AF11" s="22">
        <v>0</v>
      </c>
      <c r="AG11" s="22">
        <v>0</v>
      </c>
      <c r="AH11" s="31">
        <f t="shared" si="0"/>
        <v>0</v>
      </c>
    </row>
    <row r="12" spans="1:35" x14ac:dyDescent="0.15">
      <c r="A12" s="4" t="s">
        <v>63</v>
      </c>
      <c r="B12" s="11" t="s">
        <v>58</v>
      </c>
      <c r="C12" s="3">
        <v>0</v>
      </c>
      <c r="D12" s="3">
        <v>0</v>
      </c>
      <c r="E12" s="3">
        <v>0</v>
      </c>
      <c r="F12" s="3">
        <v>0</v>
      </c>
      <c r="G12" s="3">
        <v>0</v>
      </c>
      <c r="H12" s="3">
        <v>0</v>
      </c>
      <c r="I12" s="3">
        <v>0</v>
      </c>
      <c r="J12" s="3">
        <v>0</v>
      </c>
      <c r="K12" s="3">
        <v>0</v>
      </c>
      <c r="L12" s="3">
        <v>0</v>
      </c>
      <c r="M12" s="3">
        <v>0</v>
      </c>
      <c r="N12" s="3">
        <v>0</v>
      </c>
      <c r="O12" s="3">
        <v>0</v>
      </c>
      <c r="P12" s="3">
        <v>0</v>
      </c>
      <c r="Q12" s="3">
        <v>0</v>
      </c>
      <c r="R12" s="3">
        <v>0</v>
      </c>
      <c r="S12" s="3">
        <v>0</v>
      </c>
      <c r="T12" s="3">
        <v>0</v>
      </c>
      <c r="U12" s="3">
        <v>0</v>
      </c>
      <c r="V12" s="3">
        <v>0</v>
      </c>
      <c r="W12" s="3">
        <v>0</v>
      </c>
      <c r="X12" s="3">
        <v>0</v>
      </c>
      <c r="Y12" s="3">
        <v>0</v>
      </c>
      <c r="Z12" s="3">
        <v>0</v>
      </c>
      <c r="AA12" s="3">
        <v>0</v>
      </c>
      <c r="AB12" s="3">
        <v>0</v>
      </c>
      <c r="AC12" s="3">
        <v>0</v>
      </c>
      <c r="AD12" s="3">
        <v>0</v>
      </c>
      <c r="AE12" s="3">
        <v>0</v>
      </c>
      <c r="AF12" s="22">
        <v>0</v>
      </c>
      <c r="AG12" s="22">
        <v>0</v>
      </c>
      <c r="AH12" s="31">
        <f t="shared" si="0"/>
        <v>0</v>
      </c>
    </row>
    <row r="13" spans="1:35" x14ac:dyDescent="0.15">
      <c r="A13" s="4" t="s">
        <v>64</v>
      </c>
      <c r="B13" s="11" t="s">
        <v>59</v>
      </c>
      <c r="C13" s="3">
        <v>0</v>
      </c>
      <c r="D13" s="3">
        <v>0</v>
      </c>
      <c r="E13" s="3">
        <v>0</v>
      </c>
      <c r="F13" s="3">
        <v>0</v>
      </c>
      <c r="G13" s="3">
        <v>0</v>
      </c>
      <c r="H13" s="3">
        <v>0</v>
      </c>
      <c r="I13" s="3">
        <v>0</v>
      </c>
      <c r="J13" s="3">
        <v>0</v>
      </c>
      <c r="K13" s="3">
        <v>0</v>
      </c>
      <c r="L13" s="3">
        <v>0</v>
      </c>
      <c r="M13" s="3">
        <v>0</v>
      </c>
      <c r="N13" s="3">
        <v>0</v>
      </c>
      <c r="O13" s="3">
        <v>0</v>
      </c>
      <c r="P13" s="3">
        <v>0</v>
      </c>
      <c r="Q13" s="3">
        <v>0</v>
      </c>
      <c r="R13" s="3">
        <v>0</v>
      </c>
      <c r="S13" s="3">
        <v>0</v>
      </c>
      <c r="T13" s="3">
        <v>0</v>
      </c>
      <c r="U13" s="3">
        <v>0</v>
      </c>
      <c r="V13" s="3">
        <v>0</v>
      </c>
      <c r="W13" s="3">
        <v>0</v>
      </c>
      <c r="X13" s="3">
        <v>0</v>
      </c>
      <c r="Y13" s="3">
        <v>0</v>
      </c>
      <c r="Z13" s="3">
        <v>0</v>
      </c>
      <c r="AA13" s="3">
        <v>0</v>
      </c>
      <c r="AB13" s="3">
        <v>0</v>
      </c>
      <c r="AC13" s="3">
        <v>0</v>
      </c>
      <c r="AD13" s="3">
        <v>0</v>
      </c>
      <c r="AE13" s="3">
        <v>0</v>
      </c>
      <c r="AF13" s="22">
        <v>0</v>
      </c>
      <c r="AG13" s="22">
        <v>0</v>
      </c>
      <c r="AH13" s="31">
        <f t="shared" si="0"/>
        <v>0</v>
      </c>
    </row>
    <row r="14" spans="1:35" x14ac:dyDescent="0.15">
      <c r="A14" s="4" t="s">
        <v>65</v>
      </c>
      <c r="B14" s="11" t="s">
        <v>59</v>
      </c>
      <c r="C14" s="3">
        <v>0</v>
      </c>
      <c r="D14" s="3">
        <v>0</v>
      </c>
      <c r="E14" s="3">
        <v>0</v>
      </c>
      <c r="F14" s="3">
        <v>0</v>
      </c>
      <c r="G14" s="3">
        <v>0</v>
      </c>
      <c r="H14" s="3">
        <v>0</v>
      </c>
      <c r="I14" s="3">
        <v>0</v>
      </c>
      <c r="J14" s="3">
        <v>0</v>
      </c>
      <c r="K14" s="3">
        <v>0</v>
      </c>
      <c r="L14" s="3">
        <v>0</v>
      </c>
      <c r="M14" s="3">
        <v>0</v>
      </c>
      <c r="N14" s="3">
        <v>0</v>
      </c>
      <c r="O14" s="3">
        <v>0</v>
      </c>
      <c r="P14" s="3">
        <v>0</v>
      </c>
      <c r="Q14" s="3">
        <v>0</v>
      </c>
      <c r="R14" s="3">
        <v>0</v>
      </c>
      <c r="S14" s="3">
        <v>0</v>
      </c>
      <c r="T14" s="3">
        <v>0</v>
      </c>
      <c r="U14" s="3">
        <v>0</v>
      </c>
      <c r="V14" s="3">
        <v>0</v>
      </c>
      <c r="W14" s="3">
        <v>0</v>
      </c>
      <c r="X14" s="3">
        <v>0</v>
      </c>
      <c r="Y14" s="3">
        <v>0</v>
      </c>
      <c r="Z14" s="3">
        <v>0</v>
      </c>
      <c r="AA14" s="3">
        <v>0</v>
      </c>
      <c r="AB14" s="3">
        <v>0</v>
      </c>
      <c r="AC14" s="3">
        <v>0</v>
      </c>
      <c r="AD14" s="3">
        <v>0</v>
      </c>
      <c r="AE14" s="3">
        <v>0</v>
      </c>
      <c r="AF14" s="22">
        <v>0</v>
      </c>
      <c r="AG14" s="22">
        <v>0</v>
      </c>
      <c r="AH14" s="31">
        <f t="shared" si="0"/>
        <v>0</v>
      </c>
    </row>
    <row r="15" spans="1:35" x14ac:dyDescent="0.15">
      <c r="A15" s="4"/>
      <c r="B15" s="11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23"/>
      <c r="AG15" s="23"/>
      <c r="AH15" s="28"/>
    </row>
    <row r="16" spans="1:35" ht="18.75" x14ac:dyDescent="0.15">
      <c r="A16" s="12" t="s">
        <v>37</v>
      </c>
      <c r="B16" s="13"/>
      <c r="C16" s="20">
        <f>SUM(C6:C14)</f>
        <v>600</v>
      </c>
      <c r="D16" s="20">
        <f t="shared" ref="D16:AG16" si="1">SUM(D6:D14)</f>
        <v>0</v>
      </c>
      <c r="E16" s="20">
        <f t="shared" si="1"/>
        <v>0</v>
      </c>
      <c r="F16" s="20">
        <f t="shared" si="1"/>
        <v>1800</v>
      </c>
      <c r="G16" s="20">
        <f t="shared" si="1"/>
        <v>0</v>
      </c>
      <c r="H16" s="20">
        <f t="shared" si="1"/>
        <v>600</v>
      </c>
      <c r="I16" s="20">
        <f t="shared" si="1"/>
        <v>0</v>
      </c>
      <c r="J16" s="20">
        <f t="shared" si="1"/>
        <v>600</v>
      </c>
      <c r="K16" s="20">
        <f t="shared" si="1"/>
        <v>0</v>
      </c>
      <c r="L16" s="20">
        <f t="shared" si="1"/>
        <v>600</v>
      </c>
      <c r="M16" s="20">
        <f t="shared" si="1"/>
        <v>0</v>
      </c>
      <c r="N16" s="20">
        <f t="shared" si="1"/>
        <v>0</v>
      </c>
      <c r="O16" s="20">
        <f t="shared" si="1"/>
        <v>1200</v>
      </c>
      <c r="P16" s="20">
        <f t="shared" si="1"/>
        <v>0</v>
      </c>
      <c r="Q16" s="20">
        <f t="shared" si="1"/>
        <v>110000</v>
      </c>
      <c r="R16" s="20">
        <f t="shared" si="1"/>
        <v>600</v>
      </c>
      <c r="S16" s="20">
        <f t="shared" si="1"/>
        <v>0</v>
      </c>
      <c r="T16" s="20">
        <f t="shared" si="1"/>
        <v>600</v>
      </c>
      <c r="U16" s="20">
        <f t="shared" si="1"/>
        <v>0</v>
      </c>
      <c r="V16" s="20">
        <f t="shared" si="1"/>
        <v>600</v>
      </c>
      <c r="W16" s="20">
        <f t="shared" si="1"/>
        <v>0</v>
      </c>
      <c r="X16" s="20">
        <f t="shared" si="1"/>
        <v>0</v>
      </c>
      <c r="Y16" s="20">
        <f t="shared" si="1"/>
        <v>600</v>
      </c>
      <c r="Z16" s="20">
        <f t="shared" si="1"/>
        <v>0</v>
      </c>
      <c r="AA16" s="20">
        <f>SUM(AA6:AA14)</f>
        <v>1080000</v>
      </c>
      <c r="AB16" s="20">
        <f t="shared" si="1"/>
        <v>1200</v>
      </c>
      <c r="AC16" s="20">
        <f t="shared" si="1"/>
        <v>0</v>
      </c>
      <c r="AD16" s="20">
        <f t="shared" si="1"/>
        <v>1200</v>
      </c>
      <c r="AE16" s="20">
        <f t="shared" si="1"/>
        <v>0</v>
      </c>
      <c r="AF16" s="20">
        <f t="shared" si="1"/>
        <v>0</v>
      </c>
      <c r="AG16" s="20">
        <f t="shared" si="1"/>
        <v>0</v>
      </c>
      <c r="AH16" s="29">
        <f>SUM(AH6:AH14)</f>
        <v>1200200</v>
      </c>
    </row>
    <row r="17" spans="1:34" x14ac:dyDescent="0.15">
      <c r="A17" s="4"/>
      <c r="B17" s="11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23"/>
      <c r="AG17" s="23"/>
      <c r="AH17" s="31"/>
    </row>
    <row r="18" spans="1:34" ht="18.75" x14ac:dyDescent="0.15">
      <c r="A18" s="10" t="s">
        <v>33</v>
      </c>
      <c r="B18" s="11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23"/>
      <c r="AG18" s="23"/>
      <c r="AH18" s="31"/>
    </row>
    <row r="19" spans="1:34" x14ac:dyDescent="0.15">
      <c r="A19" s="4"/>
      <c r="B19" s="11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11" t="s">
        <v>80</v>
      </c>
      <c r="AB19" s="4"/>
      <c r="AC19" s="4"/>
      <c r="AD19" s="4"/>
      <c r="AE19" s="4"/>
      <c r="AF19" s="23"/>
      <c r="AG19" s="23"/>
      <c r="AH19" s="31"/>
    </row>
    <row r="20" spans="1:34" x14ac:dyDescent="0.15">
      <c r="A20" s="4" t="s">
        <v>68</v>
      </c>
      <c r="B20" s="11">
        <v>40000</v>
      </c>
      <c r="C20" s="3">
        <v>0</v>
      </c>
      <c r="D20" s="3">
        <v>0</v>
      </c>
      <c r="E20" s="3">
        <v>0</v>
      </c>
      <c r="F20" s="3">
        <v>0</v>
      </c>
      <c r="G20" s="3">
        <v>0</v>
      </c>
      <c r="H20" s="3">
        <v>0</v>
      </c>
      <c r="I20" s="3">
        <v>0</v>
      </c>
      <c r="J20" s="3">
        <v>0</v>
      </c>
      <c r="K20" s="3">
        <v>0</v>
      </c>
      <c r="L20" s="3">
        <v>0</v>
      </c>
      <c r="M20" s="3">
        <v>0</v>
      </c>
      <c r="N20" s="3">
        <v>0</v>
      </c>
      <c r="O20" s="3">
        <v>0</v>
      </c>
      <c r="P20" s="3">
        <v>0</v>
      </c>
      <c r="Q20" s="3">
        <v>0</v>
      </c>
      <c r="R20" s="3">
        <v>0</v>
      </c>
      <c r="S20" s="3">
        <v>0</v>
      </c>
      <c r="T20" s="3">
        <v>0</v>
      </c>
      <c r="U20" s="3">
        <v>0</v>
      </c>
      <c r="V20" s="3">
        <v>0</v>
      </c>
      <c r="W20" s="3">
        <v>0</v>
      </c>
      <c r="X20" s="3">
        <v>0</v>
      </c>
      <c r="Y20" s="3">
        <v>0</v>
      </c>
      <c r="Z20" s="3">
        <v>0</v>
      </c>
      <c r="AA20" s="11">
        <v>200000</v>
      </c>
      <c r="AB20" s="3">
        <v>0</v>
      </c>
      <c r="AC20" s="3">
        <v>0</v>
      </c>
      <c r="AD20" s="3">
        <v>0</v>
      </c>
      <c r="AE20" s="3">
        <v>0</v>
      </c>
      <c r="AF20" s="3">
        <v>0</v>
      </c>
      <c r="AG20" s="3">
        <v>0</v>
      </c>
      <c r="AH20" s="31">
        <f>SUM(C20:AG20)</f>
        <v>200000</v>
      </c>
    </row>
    <row r="21" spans="1:34" ht="12.75" customHeight="1" x14ac:dyDescent="0.15">
      <c r="A21" s="4" t="s">
        <v>42</v>
      </c>
      <c r="B21" s="11" t="s">
        <v>49</v>
      </c>
      <c r="C21" s="11">
        <v>900000</v>
      </c>
      <c r="D21" s="3">
        <v>0</v>
      </c>
      <c r="E21" s="3">
        <v>0</v>
      </c>
      <c r="F21" s="3">
        <v>0</v>
      </c>
      <c r="G21" s="3">
        <v>0</v>
      </c>
      <c r="H21" s="3">
        <v>0</v>
      </c>
      <c r="I21" s="3">
        <v>0</v>
      </c>
      <c r="J21" s="3">
        <v>0</v>
      </c>
      <c r="K21" s="3">
        <v>0</v>
      </c>
      <c r="L21" s="3">
        <v>0</v>
      </c>
      <c r="M21" s="3">
        <v>0</v>
      </c>
      <c r="N21" s="3">
        <v>0</v>
      </c>
      <c r="O21" s="3">
        <v>0</v>
      </c>
      <c r="P21" s="3">
        <v>0</v>
      </c>
      <c r="Q21" s="3">
        <v>0</v>
      </c>
      <c r="R21" s="3">
        <v>0</v>
      </c>
      <c r="S21" s="3">
        <v>0</v>
      </c>
      <c r="T21" s="3">
        <v>0</v>
      </c>
      <c r="U21" s="3">
        <v>0</v>
      </c>
      <c r="V21" s="3">
        <v>0</v>
      </c>
      <c r="W21" s="3">
        <v>0</v>
      </c>
      <c r="X21" s="3">
        <v>0</v>
      </c>
      <c r="Y21" s="3">
        <v>0</v>
      </c>
      <c r="Z21" s="3">
        <v>0</v>
      </c>
      <c r="AA21" s="3">
        <v>0</v>
      </c>
      <c r="AB21" s="3">
        <v>0</v>
      </c>
      <c r="AC21" s="3">
        <v>0</v>
      </c>
      <c r="AD21" s="3">
        <v>0</v>
      </c>
      <c r="AE21" s="3">
        <v>0</v>
      </c>
      <c r="AF21" s="22">
        <v>0</v>
      </c>
      <c r="AG21" s="22">
        <v>0</v>
      </c>
      <c r="AH21" s="31">
        <f t="shared" ref="AH21:AH24" si="2">SUM(C21:AG21)</f>
        <v>900000</v>
      </c>
    </row>
    <row r="22" spans="1:34" x14ac:dyDescent="0.15">
      <c r="A22" s="4" t="s">
        <v>34</v>
      </c>
      <c r="B22" s="11">
        <v>180000</v>
      </c>
      <c r="C22" s="11">
        <v>0</v>
      </c>
      <c r="D22" s="11">
        <v>0</v>
      </c>
      <c r="E22" s="11">
        <v>0</v>
      </c>
      <c r="F22" s="11">
        <v>0</v>
      </c>
      <c r="G22" s="11">
        <v>0</v>
      </c>
      <c r="H22" s="11">
        <v>0</v>
      </c>
      <c r="I22" s="11">
        <v>0</v>
      </c>
      <c r="J22" s="11">
        <v>0</v>
      </c>
      <c r="K22" s="11">
        <v>0</v>
      </c>
      <c r="L22" s="11">
        <v>0</v>
      </c>
      <c r="M22" s="11">
        <v>0</v>
      </c>
      <c r="N22" s="11">
        <v>0</v>
      </c>
      <c r="O22" s="11">
        <v>0</v>
      </c>
      <c r="P22" s="11">
        <v>0</v>
      </c>
      <c r="Q22" s="11">
        <v>0</v>
      </c>
      <c r="R22" s="11">
        <v>0</v>
      </c>
      <c r="S22" s="11">
        <v>0</v>
      </c>
      <c r="T22" s="11">
        <v>0</v>
      </c>
      <c r="U22" s="11">
        <v>0</v>
      </c>
      <c r="V22" s="11">
        <v>0</v>
      </c>
      <c r="W22" s="11">
        <v>0</v>
      </c>
      <c r="X22" s="11">
        <v>0</v>
      </c>
      <c r="Y22" s="11">
        <v>0</v>
      </c>
      <c r="Z22" s="11">
        <v>0</v>
      </c>
      <c r="AA22" s="11">
        <v>0</v>
      </c>
      <c r="AB22" s="11">
        <v>0</v>
      </c>
      <c r="AC22" s="11">
        <v>0</v>
      </c>
      <c r="AD22" s="11">
        <v>0</v>
      </c>
      <c r="AE22" s="11">
        <v>0</v>
      </c>
      <c r="AF22" s="24">
        <v>0</v>
      </c>
      <c r="AG22" s="24">
        <v>0</v>
      </c>
      <c r="AH22" s="31">
        <f t="shared" si="2"/>
        <v>0</v>
      </c>
    </row>
    <row r="23" spans="1:34" x14ac:dyDescent="0.15">
      <c r="A23" s="4" t="s">
        <v>122</v>
      </c>
      <c r="B23" s="11">
        <v>35000</v>
      </c>
      <c r="C23" s="11">
        <v>0</v>
      </c>
      <c r="D23" s="11">
        <v>0</v>
      </c>
      <c r="E23" s="11">
        <v>0</v>
      </c>
      <c r="F23" s="11">
        <v>0</v>
      </c>
      <c r="G23" s="11">
        <v>0</v>
      </c>
      <c r="H23" s="11">
        <v>0</v>
      </c>
      <c r="I23" s="11">
        <v>0</v>
      </c>
      <c r="J23" s="11">
        <v>0</v>
      </c>
      <c r="K23" s="11">
        <v>0</v>
      </c>
      <c r="L23" s="11">
        <v>0</v>
      </c>
      <c r="M23" s="11">
        <v>0</v>
      </c>
      <c r="N23" s="11">
        <v>0</v>
      </c>
      <c r="O23" s="11">
        <v>0</v>
      </c>
      <c r="P23" s="11">
        <v>0</v>
      </c>
      <c r="Q23" s="11">
        <v>0</v>
      </c>
      <c r="R23" s="11">
        <v>0</v>
      </c>
      <c r="S23" s="11">
        <v>0</v>
      </c>
      <c r="T23" s="11">
        <v>0</v>
      </c>
      <c r="U23" s="11">
        <v>0</v>
      </c>
      <c r="V23" s="11">
        <v>0</v>
      </c>
      <c r="W23" s="11">
        <v>0</v>
      </c>
      <c r="X23" s="11">
        <v>0</v>
      </c>
      <c r="Y23" s="11">
        <v>0</v>
      </c>
      <c r="Z23" s="11">
        <v>0</v>
      </c>
      <c r="AA23" s="11">
        <v>0</v>
      </c>
      <c r="AB23" s="11">
        <v>0</v>
      </c>
      <c r="AC23" s="11">
        <v>0</v>
      </c>
      <c r="AD23" s="11">
        <v>0</v>
      </c>
      <c r="AE23" s="11">
        <v>0</v>
      </c>
      <c r="AF23" s="11">
        <v>0</v>
      </c>
      <c r="AG23" s="11">
        <v>0</v>
      </c>
      <c r="AH23" s="31">
        <f t="shared" si="2"/>
        <v>0</v>
      </c>
    </row>
    <row r="24" spans="1:34" x14ac:dyDescent="0.15">
      <c r="A24" s="4" t="s">
        <v>133</v>
      </c>
      <c r="B24" s="11">
        <v>590180</v>
      </c>
      <c r="C24" s="11">
        <v>0</v>
      </c>
      <c r="D24" s="11">
        <v>0</v>
      </c>
      <c r="E24" s="11">
        <v>0</v>
      </c>
      <c r="F24" s="11">
        <v>0</v>
      </c>
      <c r="G24" s="11">
        <v>0</v>
      </c>
      <c r="H24" s="11">
        <v>0</v>
      </c>
      <c r="I24" s="11">
        <v>0</v>
      </c>
      <c r="J24" s="11">
        <v>0</v>
      </c>
      <c r="K24" s="11">
        <v>0</v>
      </c>
      <c r="L24" s="11">
        <v>0</v>
      </c>
      <c r="M24" s="11">
        <v>0</v>
      </c>
      <c r="N24" s="11">
        <v>0</v>
      </c>
      <c r="O24" s="11">
        <v>0</v>
      </c>
      <c r="P24" s="11">
        <v>0</v>
      </c>
      <c r="Q24" s="11">
        <v>0</v>
      </c>
      <c r="R24" s="11">
        <v>0</v>
      </c>
      <c r="S24" s="11">
        <v>0</v>
      </c>
      <c r="T24" s="11">
        <v>0</v>
      </c>
      <c r="U24" s="11">
        <v>0</v>
      </c>
      <c r="V24" s="11">
        <v>0</v>
      </c>
      <c r="W24" s="11">
        <v>0</v>
      </c>
      <c r="X24" s="11">
        <v>0</v>
      </c>
      <c r="Y24" s="11">
        <v>0</v>
      </c>
      <c r="Z24" s="11">
        <v>0</v>
      </c>
      <c r="AA24" s="11">
        <v>0</v>
      </c>
      <c r="AB24" s="11">
        <v>0</v>
      </c>
      <c r="AC24" s="11">
        <v>0</v>
      </c>
      <c r="AD24" s="11">
        <v>0</v>
      </c>
      <c r="AE24" s="11">
        <v>0</v>
      </c>
      <c r="AF24" s="24">
        <v>0</v>
      </c>
      <c r="AG24" s="24">
        <v>0</v>
      </c>
      <c r="AH24" s="31">
        <f t="shared" si="2"/>
        <v>0</v>
      </c>
    </row>
    <row r="25" spans="1:34" x14ac:dyDescent="0.15">
      <c r="A25" s="4" t="s">
        <v>43</v>
      </c>
      <c r="B25" s="11"/>
      <c r="C25" s="5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23"/>
      <c r="AG25" s="23"/>
      <c r="AH25" s="31"/>
    </row>
    <row r="26" spans="1:34" x14ac:dyDescent="0.15">
      <c r="A26" s="7" t="s">
        <v>45</v>
      </c>
      <c r="B26" s="11">
        <v>7600</v>
      </c>
      <c r="C26" s="11">
        <v>0</v>
      </c>
      <c r="D26" s="11">
        <v>0</v>
      </c>
      <c r="E26" s="11">
        <v>0</v>
      </c>
      <c r="F26" s="11">
        <v>0</v>
      </c>
      <c r="G26" s="11">
        <v>0</v>
      </c>
      <c r="H26" s="11">
        <v>0</v>
      </c>
      <c r="I26" s="11">
        <v>0</v>
      </c>
      <c r="J26" s="11">
        <v>7600</v>
      </c>
      <c r="K26" s="11">
        <v>0</v>
      </c>
      <c r="L26" s="11">
        <v>0</v>
      </c>
      <c r="M26" s="11">
        <v>0</v>
      </c>
      <c r="N26" s="11">
        <v>0</v>
      </c>
      <c r="O26" s="11">
        <v>7600</v>
      </c>
      <c r="P26" s="11">
        <v>0</v>
      </c>
      <c r="Q26" s="11">
        <v>0</v>
      </c>
      <c r="R26" s="11">
        <v>0</v>
      </c>
      <c r="S26" s="11">
        <v>0</v>
      </c>
      <c r="T26" s="11">
        <v>0</v>
      </c>
      <c r="U26" s="11">
        <v>0</v>
      </c>
      <c r="V26" s="11">
        <v>0</v>
      </c>
      <c r="W26" s="11">
        <v>0</v>
      </c>
      <c r="X26" s="11">
        <v>0</v>
      </c>
      <c r="Y26" s="11">
        <v>0</v>
      </c>
      <c r="Z26" s="11">
        <v>0</v>
      </c>
      <c r="AA26" s="11">
        <v>7600</v>
      </c>
      <c r="AB26" s="11">
        <v>0</v>
      </c>
      <c r="AC26" s="11">
        <v>0</v>
      </c>
      <c r="AD26" s="11">
        <v>0</v>
      </c>
      <c r="AE26" s="11">
        <v>0</v>
      </c>
      <c r="AF26" s="24">
        <v>0</v>
      </c>
      <c r="AG26" s="24">
        <v>0</v>
      </c>
      <c r="AH26" s="31">
        <f>SUM(C26:AG26)</f>
        <v>22800</v>
      </c>
    </row>
    <row r="27" spans="1:34" x14ac:dyDescent="0.15">
      <c r="A27" s="7" t="s">
        <v>46</v>
      </c>
      <c r="B27" s="11">
        <v>15540</v>
      </c>
      <c r="C27" s="11">
        <v>0</v>
      </c>
      <c r="D27" s="11">
        <v>0</v>
      </c>
      <c r="E27" s="11">
        <v>0</v>
      </c>
      <c r="F27" s="11">
        <v>0</v>
      </c>
      <c r="G27" s="11">
        <v>0</v>
      </c>
      <c r="H27" s="11">
        <v>0</v>
      </c>
      <c r="I27" s="11">
        <v>0</v>
      </c>
      <c r="J27" s="11">
        <v>0</v>
      </c>
      <c r="K27" s="11">
        <v>0</v>
      </c>
      <c r="L27" s="11">
        <v>0</v>
      </c>
      <c r="M27" s="11">
        <v>0</v>
      </c>
      <c r="N27" s="11">
        <v>0</v>
      </c>
      <c r="O27" s="11">
        <v>15540</v>
      </c>
      <c r="P27" s="11">
        <v>0</v>
      </c>
      <c r="Q27" s="11">
        <v>0</v>
      </c>
      <c r="R27" s="11">
        <v>0</v>
      </c>
      <c r="S27" s="11">
        <v>0</v>
      </c>
      <c r="T27" s="11">
        <v>0</v>
      </c>
      <c r="U27" s="11">
        <v>0</v>
      </c>
      <c r="V27" s="11">
        <v>0</v>
      </c>
      <c r="W27" s="11">
        <v>0</v>
      </c>
      <c r="X27" s="11">
        <v>0</v>
      </c>
      <c r="Y27" s="11">
        <v>0</v>
      </c>
      <c r="Z27" s="11">
        <v>0</v>
      </c>
      <c r="AA27" s="11">
        <v>0</v>
      </c>
      <c r="AB27" s="11">
        <v>0</v>
      </c>
      <c r="AC27" s="11">
        <v>0</v>
      </c>
      <c r="AD27" s="11">
        <v>0</v>
      </c>
      <c r="AE27" s="11">
        <v>0</v>
      </c>
      <c r="AF27" s="24">
        <v>0</v>
      </c>
      <c r="AG27" s="24">
        <v>0</v>
      </c>
      <c r="AH27" s="31">
        <f t="shared" ref="AH27:AH30" si="3">SUM(C27:AG27)</f>
        <v>15540</v>
      </c>
    </row>
    <row r="28" spans="1:34" x14ac:dyDescent="0.15">
      <c r="A28" s="7" t="s">
        <v>47</v>
      </c>
      <c r="B28" s="11">
        <v>13800</v>
      </c>
      <c r="C28" s="11">
        <v>0</v>
      </c>
      <c r="D28" s="11">
        <v>0</v>
      </c>
      <c r="E28" s="11">
        <v>0</v>
      </c>
      <c r="F28" s="11">
        <v>0</v>
      </c>
      <c r="G28" s="11">
        <v>0</v>
      </c>
      <c r="H28" s="11">
        <v>0</v>
      </c>
      <c r="I28" s="11">
        <v>0</v>
      </c>
      <c r="J28" s="11">
        <v>13800</v>
      </c>
      <c r="K28" s="11">
        <v>0</v>
      </c>
      <c r="L28" s="11">
        <v>0</v>
      </c>
      <c r="M28" s="11">
        <v>0</v>
      </c>
      <c r="N28" s="11">
        <v>0</v>
      </c>
      <c r="O28" s="11">
        <v>0</v>
      </c>
      <c r="P28" s="11">
        <v>0</v>
      </c>
      <c r="Q28" s="11">
        <v>0</v>
      </c>
      <c r="R28" s="11">
        <v>0</v>
      </c>
      <c r="S28" s="11">
        <v>0</v>
      </c>
      <c r="T28" s="11">
        <v>0</v>
      </c>
      <c r="U28" s="11">
        <v>0</v>
      </c>
      <c r="V28" s="11">
        <v>0</v>
      </c>
      <c r="W28" s="11">
        <v>0</v>
      </c>
      <c r="X28" s="11">
        <v>0</v>
      </c>
      <c r="Y28" s="11">
        <v>0</v>
      </c>
      <c r="Z28" s="11">
        <v>0</v>
      </c>
      <c r="AA28" s="11">
        <v>0</v>
      </c>
      <c r="AB28" s="11">
        <v>0</v>
      </c>
      <c r="AC28" s="11">
        <v>0</v>
      </c>
      <c r="AD28" s="11">
        <v>0</v>
      </c>
      <c r="AE28" s="11">
        <v>0</v>
      </c>
      <c r="AF28" s="24">
        <v>0</v>
      </c>
      <c r="AG28" s="24">
        <v>0</v>
      </c>
      <c r="AH28" s="31">
        <f t="shared" si="3"/>
        <v>13800</v>
      </c>
    </row>
    <row r="29" spans="1:34" x14ac:dyDescent="0.15">
      <c r="A29" s="7" t="s">
        <v>48</v>
      </c>
      <c r="B29" s="11">
        <v>17640</v>
      </c>
      <c r="C29" s="11">
        <v>0</v>
      </c>
      <c r="D29" s="11">
        <v>0</v>
      </c>
      <c r="E29" s="11">
        <v>0</v>
      </c>
      <c r="F29" s="11">
        <v>0</v>
      </c>
      <c r="G29" s="11">
        <v>0</v>
      </c>
      <c r="H29" s="11">
        <v>0</v>
      </c>
      <c r="I29" s="11">
        <v>0</v>
      </c>
      <c r="J29" s="11">
        <v>0</v>
      </c>
      <c r="K29" s="11">
        <v>0</v>
      </c>
      <c r="L29" s="11">
        <v>0</v>
      </c>
      <c r="M29" s="11">
        <v>0</v>
      </c>
      <c r="N29" s="11">
        <v>0</v>
      </c>
      <c r="O29" s="11">
        <v>0</v>
      </c>
      <c r="P29" s="11">
        <v>0</v>
      </c>
      <c r="Q29" s="11">
        <v>0</v>
      </c>
      <c r="R29" s="11">
        <v>0</v>
      </c>
      <c r="S29" s="11">
        <v>0</v>
      </c>
      <c r="T29" s="11">
        <v>0</v>
      </c>
      <c r="U29" s="11">
        <v>0</v>
      </c>
      <c r="V29" s="11">
        <v>0</v>
      </c>
      <c r="W29" s="11">
        <v>0</v>
      </c>
      <c r="X29" s="11">
        <v>0</v>
      </c>
      <c r="Y29" s="11">
        <v>0</v>
      </c>
      <c r="Z29" s="11">
        <v>0</v>
      </c>
      <c r="AA29" s="11">
        <v>17460</v>
      </c>
      <c r="AB29" s="11">
        <v>0</v>
      </c>
      <c r="AC29" s="11">
        <v>0</v>
      </c>
      <c r="AD29" s="11">
        <v>0</v>
      </c>
      <c r="AE29" s="11">
        <v>0</v>
      </c>
      <c r="AF29" s="24">
        <v>0</v>
      </c>
      <c r="AG29" s="24">
        <v>0</v>
      </c>
      <c r="AH29" s="31">
        <f t="shared" si="3"/>
        <v>17460</v>
      </c>
    </row>
    <row r="30" spans="1:34" x14ac:dyDescent="0.15">
      <c r="A30" s="9" t="s">
        <v>35</v>
      </c>
      <c r="B30" s="11">
        <v>32600</v>
      </c>
      <c r="C30" s="11">
        <v>0</v>
      </c>
      <c r="D30" s="11">
        <v>0</v>
      </c>
      <c r="E30" s="11">
        <v>0</v>
      </c>
      <c r="F30" s="11">
        <v>0</v>
      </c>
      <c r="G30" s="11">
        <v>0</v>
      </c>
      <c r="H30" s="11">
        <v>0</v>
      </c>
      <c r="I30" s="11">
        <v>0</v>
      </c>
      <c r="J30" s="11">
        <v>0</v>
      </c>
      <c r="K30" s="11">
        <v>0</v>
      </c>
      <c r="L30" s="11">
        <v>0</v>
      </c>
      <c r="M30" s="11">
        <v>0</v>
      </c>
      <c r="N30" s="11">
        <v>0</v>
      </c>
      <c r="O30" s="11">
        <v>0</v>
      </c>
      <c r="P30" s="11">
        <v>0</v>
      </c>
      <c r="Q30" s="11">
        <v>0</v>
      </c>
      <c r="R30" s="11">
        <v>0</v>
      </c>
      <c r="S30" s="11">
        <v>0</v>
      </c>
      <c r="T30" s="11">
        <v>0</v>
      </c>
      <c r="U30" s="11">
        <v>0</v>
      </c>
      <c r="V30" s="11">
        <v>0</v>
      </c>
      <c r="W30" s="11">
        <v>0</v>
      </c>
      <c r="X30" s="11">
        <v>0</v>
      </c>
      <c r="Y30" s="11">
        <v>0</v>
      </c>
      <c r="Z30" s="11">
        <v>0</v>
      </c>
      <c r="AA30" s="11">
        <v>0</v>
      </c>
      <c r="AB30" s="11">
        <v>0</v>
      </c>
      <c r="AC30" s="11">
        <v>0</v>
      </c>
      <c r="AD30" s="11">
        <v>0</v>
      </c>
      <c r="AE30" s="11">
        <v>0</v>
      </c>
      <c r="AF30" s="24">
        <v>0</v>
      </c>
      <c r="AG30" s="24">
        <v>0</v>
      </c>
      <c r="AH30" s="31">
        <f t="shared" si="3"/>
        <v>0</v>
      </c>
    </row>
    <row r="31" spans="1:34" x14ac:dyDescent="0.15">
      <c r="A31" s="9" t="s">
        <v>54</v>
      </c>
      <c r="B31" s="11"/>
      <c r="C31" s="11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23"/>
      <c r="AG31" s="23"/>
      <c r="AH31" s="31"/>
    </row>
    <row r="32" spans="1:34" ht="18.75" x14ac:dyDescent="0.15">
      <c r="A32" s="12" t="s">
        <v>37</v>
      </c>
      <c r="B32" s="13"/>
      <c r="C32" s="20">
        <f>SUM(C20:C30)</f>
        <v>900000</v>
      </c>
      <c r="D32" s="20">
        <f t="shared" ref="D32:AG32" si="4">SUM(D20:D30)</f>
        <v>0</v>
      </c>
      <c r="E32" s="20">
        <f t="shared" si="4"/>
        <v>0</v>
      </c>
      <c r="F32" s="20">
        <f t="shared" si="4"/>
        <v>0</v>
      </c>
      <c r="G32" s="20">
        <f t="shared" si="4"/>
        <v>0</v>
      </c>
      <c r="H32" s="20">
        <f t="shared" si="4"/>
        <v>0</v>
      </c>
      <c r="I32" s="20">
        <f t="shared" si="4"/>
        <v>0</v>
      </c>
      <c r="J32" s="20">
        <f t="shared" si="4"/>
        <v>21400</v>
      </c>
      <c r="K32" s="20">
        <f t="shared" si="4"/>
        <v>0</v>
      </c>
      <c r="L32" s="20">
        <f t="shared" si="4"/>
        <v>0</v>
      </c>
      <c r="M32" s="20">
        <f t="shared" si="4"/>
        <v>0</v>
      </c>
      <c r="N32" s="20">
        <f t="shared" si="4"/>
        <v>0</v>
      </c>
      <c r="O32" s="20">
        <f t="shared" si="4"/>
        <v>23140</v>
      </c>
      <c r="P32" s="20">
        <f t="shared" si="4"/>
        <v>0</v>
      </c>
      <c r="Q32" s="20">
        <f t="shared" si="4"/>
        <v>0</v>
      </c>
      <c r="R32" s="20">
        <f t="shared" si="4"/>
        <v>0</v>
      </c>
      <c r="S32" s="20">
        <f t="shared" si="4"/>
        <v>0</v>
      </c>
      <c r="T32" s="20">
        <f t="shared" si="4"/>
        <v>0</v>
      </c>
      <c r="U32" s="20">
        <f t="shared" si="4"/>
        <v>0</v>
      </c>
      <c r="V32" s="20">
        <f t="shared" si="4"/>
        <v>0</v>
      </c>
      <c r="W32" s="20">
        <f t="shared" si="4"/>
        <v>0</v>
      </c>
      <c r="X32" s="20">
        <f t="shared" si="4"/>
        <v>0</v>
      </c>
      <c r="Y32" s="20">
        <f t="shared" si="4"/>
        <v>0</v>
      </c>
      <c r="Z32" s="20">
        <f t="shared" si="4"/>
        <v>0</v>
      </c>
      <c r="AA32" s="20">
        <f t="shared" si="4"/>
        <v>225060</v>
      </c>
      <c r="AB32" s="20">
        <f t="shared" si="4"/>
        <v>0</v>
      </c>
      <c r="AC32" s="20">
        <f t="shared" si="4"/>
        <v>0</v>
      </c>
      <c r="AD32" s="20">
        <f t="shared" si="4"/>
        <v>0</v>
      </c>
      <c r="AE32" s="20">
        <f t="shared" si="4"/>
        <v>0</v>
      </c>
      <c r="AF32" s="20">
        <f t="shared" si="4"/>
        <v>0</v>
      </c>
      <c r="AG32" s="20">
        <f t="shared" si="4"/>
        <v>0</v>
      </c>
      <c r="AH32" s="29">
        <f>SUM(AH20:AH31)</f>
        <v>1169600</v>
      </c>
    </row>
    <row r="33" spans="1:34" ht="14.25" thickBot="1" x14ac:dyDescent="0.2">
      <c r="A33" s="14"/>
      <c r="B33" s="15"/>
      <c r="C33" s="16"/>
      <c r="D33" s="17"/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17"/>
      <c r="P33" s="17"/>
      <c r="Q33" s="17"/>
      <c r="R33" s="17"/>
      <c r="S33" s="17"/>
      <c r="T33" s="17"/>
      <c r="U33" s="17"/>
      <c r="V33" s="17"/>
      <c r="W33" s="17"/>
      <c r="X33" s="17"/>
      <c r="Y33" s="17"/>
      <c r="Z33" s="17"/>
      <c r="AA33" s="17"/>
      <c r="AB33" s="17"/>
      <c r="AC33" s="17"/>
      <c r="AD33" s="17"/>
      <c r="AE33" s="17"/>
      <c r="AF33" s="26"/>
      <c r="AG33" s="26"/>
      <c r="AH33" s="32"/>
    </row>
    <row r="34" spans="1:34" ht="26.25" thickBot="1" x14ac:dyDescent="0.2">
      <c r="A34" s="18" t="s">
        <v>38</v>
      </c>
      <c r="B34" s="19"/>
      <c r="C34" s="21">
        <f>C16-C32</f>
        <v>-899400</v>
      </c>
      <c r="D34" s="21">
        <f t="shared" ref="D34:AG34" si="5">D16-D32</f>
        <v>0</v>
      </c>
      <c r="E34" s="21">
        <f t="shared" si="5"/>
        <v>0</v>
      </c>
      <c r="F34" s="21">
        <f t="shared" si="5"/>
        <v>1800</v>
      </c>
      <c r="G34" s="21">
        <f t="shared" si="5"/>
        <v>0</v>
      </c>
      <c r="H34" s="21">
        <f t="shared" si="5"/>
        <v>600</v>
      </c>
      <c r="I34" s="21">
        <f t="shared" si="5"/>
        <v>0</v>
      </c>
      <c r="J34" s="21">
        <f t="shared" si="5"/>
        <v>-20800</v>
      </c>
      <c r="K34" s="21">
        <f t="shared" si="5"/>
        <v>0</v>
      </c>
      <c r="L34" s="21">
        <f t="shared" si="5"/>
        <v>600</v>
      </c>
      <c r="M34" s="21">
        <f t="shared" si="5"/>
        <v>0</v>
      </c>
      <c r="N34" s="21">
        <f t="shared" si="5"/>
        <v>0</v>
      </c>
      <c r="O34" s="21">
        <f t="shared" si="5"/>
        <v>-21940</v>
      </c>
      <c r="P34" s="21">
        <f t="shared" si="5"/>
        <v>0</v>
      </c>
      <c r="Q34" s="21">
        <f t="shared" si="5"/>
        <v>110000</v>
      </c>
      <c r="R34" s="21">
        <f t="shared" si="5"/>
        <v>600</v>
      </c>
      <c r="S34" s="21">
        <f t="shared" si="5"/>
        <v>0</v>
      </c>
      <c r="T34" s="21">
        <f t="shared" si="5"/>
        <v>600</v>
      </c>
      <c r="U34" s="21">
        <f t="shared" si="5"/>
        <v>0</v>
      </c>
      <c r="V34" s="21">
        <f t="shared" si="5"/>
        <v>600</v>
      </c>
      <c r="W34" s="21">
        <f t="shared" si="5"/>
        <v>0</v>
      </c>
      <c r="X34" s="21">
        <f t="shared" si="5"/>
        <v>0</v>
      </c>
      <c r="Y34" s="21">
        <f t="shared" si="5"/>
        <v>600</v>
      </c>
      <c r="Z34" s="21">
        <f t="shared" si="5"/>
        <v>0</v>
      </c>
      <c r="AA34" s="21">
        <f t="shared" si="5"/>
        <v>854940</v>
      </c>
      <c r="AB34" s="21">
        <f t="shared" si="5"/>
        <v>1200</v>
      </c>
      <c r="AC34" s="21">
        <f t="shared" si="5"/>
        <v>0</v>
      </c>
      <c r="AD34" s="21">
        <f t="shared" si="5"/>
        <v>1200</v>
      </c>
      <c r="AE34" s="21">
        <f t="shared" si="5"/>
        <v>0</v>
      </c>
      <c r="AF34" s="21">
        <f t="shared" si="5"/>
        <v>0</v>
      </c>
      <c r="AG34" s="21">
        <f t="shared" si="5"/>
        <v>0</v>
      </c>
      <c r="AH34" s="30">
        <f>AH16-AH32</f>
        <v>30600</v>
      </c>
    </row>
  </sheetData>
  <phoneticPr fontId="2"/>
  <pageMargins left="0.7" right="0.7" top="0.75" bottom="0.75" header="0.3" footer="0.3"/>
  <pageSetup paperSize="9"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34"/>
  <sheetViews>
    <sheetView zoomScale="80" zoomScaleNormal="80" workbookViewId="0">
      <pane xSplit="2" ySplit="3" topLeftCell="T4" activePane="bottomRight" state="frozen"/>
      <selection pane="topRight" activeCell="C1" sqref="C1"/>
      <selection pane="bottomLeft" activeCell="A4" sqref="A4"/>
      <selection pane="bottomRight" activeCell="AG15" sqref="AG15"/>
    </sheetView>
  </sheetViews>
  <sheetFormatPr defaultRowHeight="13.5" x14ac:dyDescent="0.15"/>
  <cols>
    <col min="1" max="1" width="23.625" bestFit="1" customWidth="1"/>
    <col min="2" max="2" width="27.75" bestFit="1" customWidth="1"/>
    <col min="3" max="3" width="11.375" bestFit="1" customWidth="1"/>
    <col min="16" max="16" width="9.5" bestFit="1" customWidth="1"/>
    <col min="27" max="27" width="10.875" bestFit="1" customWidth="1"/>
    <col min="34" max="34" width="10.75" customWidth="1"/>
  </cols>
  <sheetData>
    <row r="1" spans="1:35" ht="25.5" x14ac:dyDescent="0.15">
      <c r="A1" s="1" t="s">
        <v>39</v>
      </c>
    </row>
    <row r="2" spans="1:35" x14ac:dyDescent="0.15">
      <c r="AA2" t="s">
        <v>82</v>
      </c>
      <c r="AB2" t="s">
        <v>95</v>
      </c>
    </row>
    <row r="3" spans="1:35" x14ac:dyDescent="0.15">
      <c r="AA3" t="s">
        <v>53</v>
      </c>
    </row>
    <row r="4" spans="1:35" ht="18.75" x14ac:dyDescent="0.15">
      <c r="A4" s="10" t="s">
        <v>44</v>
      </c>
      <c r="B4" s="10" t="s">
        <v>40</v>
      </c>
      <c r="C4" s="3" t="s">
        <v>0</v>
      </c>
      <c r="D4" s="3" t="s">
        <v>1</v>
      </c>
      <c r="E4" s="3" t="s">
        <v>2</v>
      </c>
      <c r="F4" s="3" t="s">
        <v>3</v>
      </c>
      <c r="G4" s="3" t="s">
        <v>4</v>
      </c>
      <c r="H4" s="3" t="s">
        <v>5</v>
      </c>
      <c r="I4" s="3" t="s">
        <v>6</v>
      </c>
      <c r="J4" s="3" t="s">
        <v>7</v>
      </c>
      <c r="K4" s="3" t="s">
        <v>8</v>
      </c>
      <c r="L4" s="3" t="s">
        <v>9</v>
      </c>
      <c r="M4" s="3" t="s">
        <v>10</v>
      </c>
      <c r="N4" s="3" t="s">
        <v>11</v>
      </c>
      <c r="O4" s="3" t="s">
        <v>12</v>
      </c>
      <c r="P4" s="3" t="s">
        <v>13</v>
      </c>
      <c r="Q4" s="3" t="s">
        <v>14</v>
      </c>
      <c r="R4" s="3" t="s">
        <v>15</v>
      </c>
      <c r="S4" s="3" t="s">
        <v>16</v>
      </c>
      <c r="T4" s="3" t="s">
        <v>17</v>
      </c>
      <c r="U4" s="3" t="s">
        <v>18</v>
      </c>
      <c r="V4" s="3" t="s">
        <v>19</v>
      </c>
      <c r="W4" s="3" t="s">
        <v>20</v>
      </c>
      <c r="X4" s="3" t="s">
        <v>21</v>
      </c>
      <c r="Y4" s="3" t="s">
        <v>22</v>
      </c>
      <c r="Z4" s="3" t="s">
        <v>23</v>
      </c>
      <c r="AA4" s="36" t="s">
        <v>24</v>
      </c>
      <c r="AB4" s="3" t="s">
        <v>25</v>
      </c>
      <c r="AC4" s="3" t="s">
        <v>26</v>
      </c>
      <c r="AD4" s="3" t="s">
        <v>27</v>
      </c>
      <c r="AE4" s="3" t="s">
        <v>28</v>
      </c>
      <c r="AF4" s="22" t="s">
        <v>29</v>
      </c>
      <c r="AG4" s="22" t="s">
        <v>30</v>
      </c>
      <c r="AH4" s="27" t="s">
        <v>37</v>
      </c>
    </row>
    <row r="5" spans="1:35" x14ac:dyDescent="0.15">
      <c r="A5" s="4"/>
      <c r="B5" s="11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23"/>
      <c r="AG5" s="23"/>
      <c r="AH5" s="28"/>
    </row>
    <row r="6" spans="1:35" x14ac:dyDescent="0.15">
      <c r="A6" s="4" t="s">
        <v>31</v>
      </c>
      <c r="B6" s="11" t="s">
        <v>125</v>
      </c>
      <c r="C6" s="3">
        <f>C62</f>
        <v>0</v>
      </c>
      <c r="D6" s="3">
        <v>0</v>
      </c>
      <c r="E6" s="3">
        <v>0</v>
      </c>
      <c r="F6" s="3">
        <v>0</v>
      </c>
      <c r="G6" s="3">
        <v>0</v>
      </c>
      <c r="H6" s="3">
        <v>0</v>
      </c>
      <c r="I6" s="3">
        <v>0</v>
      </c>
      <c r="J6" s="3">
        <v>0</v>
      </c>
      <c r="K6" s="3">
        <v>0</v>
      </c>
      <c r="L6" s="11">
        <v>0</v>
      </c>
      <c r="M6" s="3">
        <v>0</v>
      </c>
      <c r="N6" s="3">
        <v>0</v>
      </c>
      <c r="O6" s="3">
        <v>0</v>
      </c>
      <c r="P6" s="11">
        <v>0</v>
      </c>
      <c r="Q6" s="3">
        <v>0</v>
      </c>
      <c r="R6" s="3">
        <v>0</v>
      </c>
      <c r="S6" s="3">
        <v>0</v>
      </c>
      <c r="T6" s="3">
        <v>0</v>
      </c>
      <c r="U6" s="3">
        <v>0</v>
      </c>
      <c r="V6" s="3">
        <v>0</v>
      </c>
      <c r="W6" s="3">
        <v>0</v>
      </c>
      <c r="X6" s="3">
        <v>0</v>
      </c>
      <c r="Y6" s="3">
        <v>0</v>
      </c>
      <c r="Z6" s="3">
        <v>0</v>
      </c>
      <c r="AA6" s="11">
        <v>1400000</v>
      </c>
      <c r="AB6" s="3">
        <v>0</v>
      </c>
      <c r="AC6" s="3">
        <v>0</v>
      </c>
      <c r="AD6" s="3">
        <v>0</v>
      </c>
      <c r="AE6" s="3">
        <v>0</v>
      </c>
      <c r="AF6" s="22">
        <v>0</v>
      </c>
      <c r="AG6" s="22">
        <v>0</v>
      </c>
      <c r="AH6" s="31">
        <f>SUM(C6:AG6)</f>
        <v>1400000</v>
      </c>
      <c r="AI6" s="8"/>
    </row>
    <row r="7" spans="1:35" x14ac:dyDescent="0.15">
      <c r="A7" s="4" t="s">
        <v>41</v>
      </c>
      <c r="B7" s="11">
        <v>600</v>
      </c>
      <c r="C7" s="11">
        <v>0</v>
      </c>
      <c r="D7" s="11">
        <v>0</v>
      </c>
      <c r="E7" s="11">
        <v>1200</v>
      </c>
      <c r="F7" s="11">
        <v>0</v>
      </c>
      <c r="G7" s="11">
        <v>0</v>
      </c>
      <c r="H7" s="11">
        <v>600</v>
      </c>
      <c r="I7" s="11">
        <v>0</v>
      </c>
      <c r="J7" s="11">
        <v>0</v>
      </c>
      <c r="K7" s="11">
        <v>0</v>
      </c>
      <c r="L7" s="11">
        <v>1800</v>
      </c>
      <c r="M7" s="11">
        <v>0</v>
      </c>
      <c r="N7" s="11">
        <v>0</v>
      </c>
      <c r="O7" s="11">
        <v>600</v>
      </c>
      <c r="P7" s="11">
        <v>0</v>
      </c>
      <c r="Q7" s="11">
        <v>0</v>
      </c>
      <c r="R7" s="11">
        <v>0</v>
      </c>
      <c r="S7" s="11">
        <v>0</v>
      </c>
      <c r="T7" s="11">
        <v>1200</v>
      </c>
      <c r="U7" s="11">
        <v>0</v>
      </c>
      <c r="V7" s="11">
        <v>0</v>
      </c>
      <c r="W7" s="11">
        <v>600</v>
      </c>
      <c r="X7" s="11">
        <v>0</v>
      </c>
      <c r="Y7" s="11">
        <v>600</v>
      </c>
      <c r="Z7" s="11">
        <v>0</v>
      </c>
      <c r="AA7" s="11">
        <v>0</v>
      </c>
      <c r="AB7" s="11">
        <v>0</v>
      </c>
      <c r="AC7" s="11">
        <v>0</v>
      </c>
      <c r="AD7" s="11">
        <v>0</v>
      </c>
      <c r="AE7" s="11">
        <v>1200</v>
      </c>
      <c r="AF7" s="24">
        <v>0</v>
      </c>
      <c r="AG7" s="24">
        <v>0</v>
      </c>
      <c r="AH7" s="34">
        <f>SUM(C7:AF7)</f>
        <v>7800</v>
      </c>
      <c r="AI7" s="6"/>
    </row>
    <row r="8" spans="1:35" x14ac:dyDescent="0.15">
      <c r="A8" s="4" t="s">
        <v>32</v>
      </c>
      <c r="B8" s="11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23"/>
      <c r="AG8" s="23"/>
      <c r="AH8" s="28"/>
    </row>
    <row r="9" spans="1:35" x14ac:dyDescent="0.15">
      <c r="A9" s="7" t="s">
        <v>69</v>
      </c>
      <c r="B9" s="11" t="s">
        <v>52</v>
      </c>
      <c r="C9" s="3">
        <v>0</v>
      </c>
      <c r="D9" s="3">
        <v>0</v>
      </c>
      <c r="E9" s="3">
        <v>0</v>
      </c>
      <c r="F9" s="3">
        <v>0</v>
      </c>
      <c r="G9" s="3">
        <v>0</v>
      </c>
      <c r="H9" s="3">
        <v>0</v>
      </c>
      <c r="I9" s="3">
        <v>0</v>
      </c>
      <c r="J9" s="3">
        <v>0</v>
      </c>
      <c r="K9" s="3">
        <v>0</v>
      </c>
      <c r="L9" s="3">
        <v>0</v>
      </c>
      <c r="M9" s="3">
        <v>0</v>
      </c>
      <c r="N9" s="3">
        <v>0</v>
      </c>
      <c r="O9" s="3">
        <v>0</v>
      </c>
      <c r="P9" s="11">
        <v>0</v>
      </c>
      <c r="Q9" s="11">
        <v>150000</v>
      </c>
      <c r="R9" s="3">
        <v>0</v>
      </c>
      <c r="S9" s="3">
        <v>0</v>
      </c>
      <c r="T9" s="3">
        <v>0</v>
      </c>
      <c r="U9" s="3">
        <v>0</v>
      </c>
      <c r="V9" s="3">
        <v>0</v>
      </c>
      <c r="W9" s="3">
        <v>0</v>
      </c>
      <c r="X9" s="3">
        <v>0</v>
      </c>
      <c r="Y9" s="3">
        <v>0</v>
      </c>
      <c r="Z9" s="3">
        <v>0</v>
      </c>
      <c r="AA9" s="3">
        <v>0</v>
      </c>
      <c r="AB9" s="3">
        <v>0</v>
      </c>
      <c r="AC9" s="3">
        <v>0</v>
      </c>
      <c r="AD9" s="3">
        <v>0</v>
      </c>
      <c r="AE9" s="3">
        <v>0</v>
      </c>
      <c r="AF9" s="22">
        <v>0</v>
      </c>
      <c r="AG9" s="22">
        <v>0</v>
      </c>
      <c r="AH9" s="31">
        <f>SUM(C9:AG9)</f>
        <v>150000</v>
      </c>
    </row>
    <row r="10" spans="1:35" x14ac:dyDescent="0.15">
      <c r="A10" s="7" t="s">
        <v>51</v>
      </c>
      <c r="B10" s="11">
        <v>3000</v>
      </c>
      <c r="C10" s="3">
        <v>0</v>
      </c>
      <c r="D10" s="3">
        <v>0</v>
      </c>
      <c r="E10" s="3">
        <v>0</v>
      </c>
      <c r="F10" s="3">
        <v>0</v>
      </c>
      <c r="G10" s="3">
        <v>0</v>
      </c>
      <c r="H10" s="3">
        <v>0</v>
      </c>
      <c r="I10" s="3">
        <v>0</v>
      </c>
      <c r="J10" s="3">
        <v>0</v>
      </c>
      <c r="K10" s="3">
        <v>0</v>
      </c>
      <c r="L10" s="3">
        <v>0</v>
      </c>
      <c r="M10" s="3">
        <v>0</v>
      </c>
      <c r="N10" s="3">
        <v>0</v>
      </c>
      <c r="O10" s="3">
        <v>0</v>
      </c>
      <c r="P10" s="3">
        <v>0</v>
      </c>
      <c r="Q10" s="3">
        <v>0</v>
      </c>
      <c r="R10" s="3">
        <v>0</v>
      </c>
      <c r="S10" s="3">
        <v>0</v>
      </c>
      <c r="T10" s="3">
        <v>0</v>
      </c>
      <c r="U10" s="3">
        <v>0</v>
      </c>
      <c r="V10" s="11">
        <v>0</v>
      </c>
      <c r="W10" s="3">
        <v>0</v>
      </c>
      <c r="X10" s="3">
        <v>0</v>
      </c>
      <c r="Y10" s="3">
        <v>0</v>
      </c>
      <c r="Z10" s="3">
        <v>0</v>
      </c>
      <c r="AA10" s="3">
        <v>0</v>
      </c>
      <c r="AB10" s="3">
        <v>0</v>
      </c>
      <c r="AC10" s="3">
        <v>0</v>
      </c>
      <c r="AD10" s="3">
        <v>0</v>
      </c>
      <c r="AE10" s="3">
        <v>0</v>
      </c>
      <c r="AF10" s="22">
        <v>0</v>
      </c>
      <c r="AG10" s="22">
        <v>0</v>
      </c>
      <c r="AH10" s="31">
        <f t="shared" ref="AH10:AH14" si="0">SUM(C10:AG10)</f>
        <v>0</v>
      </c>
    </row>
    <row r="11" spans="1:35" x14ac:dyDescent="0.15">
      <c r="A11" s="7" t="s">
        <v>50</v>
      </c>
      <c r="B11" s="11">
        <v>5000</v>
      </c>
      <c r="C11" s="3">
        <v>0</v>
      </c>
      <c r="D11" s="3">
        <v>0</v>
      </c>
      <c r="E11" s="3">
        <v>0</v>
      </c>
      <c r="F11" s="3">
        <v>0</v>
      </c>
      <c r="G11" s="3">
        <v>0</v>
      </c>
      <c r="H11" s="3">
        <v>0</v>
      </c>
      <c r="I11" s="3">
        <v>0</v>
      </c>
      <c r="J11" s="3">
        <v>0</v>
      </c>
      <c r="K11" s="3">
        <v>0</v>
      </c>
      <c r="L11" s="3">
        <v>0</v>
      </c>
      <c r="M11" s="3">
        <v>0</v>
      </c>
      <c r="N11" s="3">
        <v>0</v>
      </c>
      <c r="O11" s="3">
        <v>0</v>
      </c>
      <c r="P11" s="3">
        <v>0</v>
      </c>
      <c r="Q11" s="3">
        <v>0</v>
      </c>
      <c r="R11" s="3">
        <v>0</v>
      </c>
      <c r="S11" s="3">
        <v>0</v>
      </c>
      <c r="T11" s="3">
        <v>0</v>
      </c>
      <c r="U11" s="3">
        <v>0</v>
      </c>
      <c r="V11" s="11">
        <v>150000</v>
      </c>
      <c r="W11" s="3">
        <v>0</v>
      </c>
      <c r="X11" s="3">
        <v>0</v>
      </c>
      <c r="Y11" s="3">
        <v>0</v>
      </c>
      <c r="Z11" s="3">
        <v>0</v>
      </c>
      <c r="AA11" s="3">
        <v>0</v>
      </c>
      <c r="AB11" s="3">
        <v>0</v>
      </c>
      <c r="AC11" s="3">
        <v>0</v>
      </c>
      <c r="AD11" s="3">
        <v>0</v>
      </c>
      <c r="AE11" s="3">
        <v>0</v>
      </c>
      <c r="AF11" s="22">
        <v>0</v>
      </c>
      <c r="AG11" s="22">
        <v>0</v>
      </c>
      <c r="AH11" s="31">
        <f t="shared" si="0"/>
        <v>150000</v>
      </c>
    </row>
    <row r="12" spans="1:35" x14ac:dyDescent="0.15">
      <c r="A12" s="4" t="s">
        <v>63</v>
      </c>
      <c r="B12" s="11" t="s">
        <v>59</v>
      </c>
      <c r="C12" s="3">
        <v>0</v>
      </c>
      <c r="D12" s="3">
        <v>0</v>
      </c>
      <c r="E12" s="3">
        <v>0</v>
      </c>
      <c r="F12" s="3">
        <v>0</v>
      </c>
      <c r="G12" s="3">
        <v>0</v>
      </c>
      <c r="H12" s="3">
        <v>0</v>
      </c>
      <c r="I12" s="3">
        <v>0</v>
      </c>
      <c r="J12" s="3">
        <v>0</v>
      </c>
      <c r="K12" s="3">
        <v>0</v>
      </c>
      <c r="L12" s="3">
        <v>0</v>
      </c>
      <c r="M12" s="3">
        <v>0</v>
      </c>
      <c r="N12" s="3">
        <v>0</v>
      </c>
      <c r="O12" s="3">
        <v>0</v>
      </c>
      <c r="P12" s="3">
        <v>0</v>
      </c>
      <c r="Q12" s="3">
        <v>0</v>
      </c>
      <c r="R12" s="3">
        <v>0</v>
      </c>
      <c r="S12" s="3">
        <v>0</v>
      </c>
      <c r="T12" s="3">
        <v>0</v>
      </c>
      <c r="U12" s="3">
        <v>0</v>
      </c>
      <c r="V12" s="3">
        <v>0</v>
      </c>
      <c r="W12" s="3">
        <v>0</v>
      </c>
      <c r="X12" s="3">
        <v>0</v>
      </c>
      <c r="Y12" s="3">
        <v>0</v>
      </c>
      <c r="Z12" s="3">
        <v>0</v>
      </c>
      <c r="AA12" s="3">
        <v>0</v>
      </c>
      <c r="AB12" s="3">
        <v>0</v>
      </c>
      <c r="AC12" s="3">
        <v>0</v>
      </c>
      <c r="AD12" s="3">
        <v>0</v>
      </c>
      <c r="AE12" s="3">
        <v>0</v>
      </c>
      <c r="AF12" s="22">
        <v>0</v>
      </c>
      <c r="AG12" s="24">
        <v>70000</v>
      </c>
      <c r="AH12" s="31">
        <f t="shared" si="0"/>
        <v>70000</v>
      </c>
    </row>
    <row r="13" spans="1:35" x14ac:dyDescent="0.15">
      <c r="A13" s="4" t="s">
        <v>64</v>
      </c>
      <c r="B13" s="11" t="s">
        <v>59</v>
      </c>
      <c r="C13" s="3">
        <v>0</v>
      </c>
      <c r="D13" s="3">
        <v>0</v>
      </c>
      <c r="E13" s="3">
        <v>0</v>
      </c>
      <c r="F13" s="3">
        <v>0</v>
      </c>
      <c r="G13" s="3">
        <v>0</v>
      </c>
      <c r="H13" s="3">
        <v>0</v>
      </c>
      <c r="I13" s="3">
        <v>0</v>
      </c>
      <c r="J13" s="3">
        <v>0</v>
      </c>
      <c r="K13" s="3">
        <v>0</v>
      </c>
      <c r="L13" s="3">
        <v>0</v>
      </c>
      <c r="M13" s="3">
        <v>0</v>
      </c>
      <c r="N13" s="3">
        <v>0</v>
      </c>
      <c r="O13" s="3">
        <v>0</v>
      </c>
      <c r="P13" s="3">
        <v>0</v>
      </c>
      <c r="Q13" s="3">
        <v>0</v>
      </c>
      <c r="R13" s="3">
        <v>0</v>
      </c>
      <c r="S13" s="3">
        <v>0</v>
      </c>
      <c r="T13" s="3">
        <v>0</v>
      </c>
      <c r="U13" s="3">
        <v>0</v>
      </c>
      <c r="V13" s="3">
        <v>0</v>
      </c>
      <c r="W13" s="3">
        <v>0</v>
      </c>
      <c r="X13" s="3">
        <v>0</v>
      </c>
      <c r="Y13" s="3">
        <v>0</v>
      </c>
      <c r="Z13" s="3">
        <v>0</v>
      </c>
      <c r="AA13" s="3">
        <v>0</v>
      </c>
      <c r="AB13" s="3">
        <v>0</v>
      </c>
      <c r="AC13" s="3">
        <v>0</v>
      </c>
      <c r="AD13" s="3">
        <v>0</v>
      </c>
      <c r="AE13" s="3">
        <v>0</v>
      </c>
      <c r="AF13" s="22">
        <v>0</v>
      </c>
      <c r="AG13" s="24">
        <v>70000</v>
      </c>
      <c r="AH13" s="31">
        <f t="shared" si="0"/>
        <v>70000</v>
      </c>
    </row>
    <row r="14" spans="1:35" x14ac:dyDescent="0.15">
      <c r="A14" s="4" t="s">
        <v>65</v>
      </c>
      <c r="B14" s="11" t="s">
        <v>59</v>
      </c>
      <c r="C14" s="3">
        <v>0</v>
      </c>
      <c r="D14" s="3">
        <v>0</v>
      </c>
      <c r="E14" s="3">
        <v>0</v>
      </c>
      <c r="F14" s="3">
        <v>0</v>
      </c>
      <c r="G14" s="3">
        <v>0</v>
      </c>
      <c r="H14" s="3">
        <v>0</v>
      </c>
      <c r="I14" s="3">
        <v>0</v>
      </c>
      <c r="J14" s="3">
        <v>0</v>
      </c>
      <c r="K14" s="3">
        <v>0</v>
      </c>
      <c r="L14" s="3">
        <v>0</v>
      </c>
      <c r="M14" s="3">
        <v>0</v>
      </c>
      <c r="N14" s="3">
        <v>0</v>
      </c>
      <c r="O14" s="3">
        <v>0</v>
      </c>
      <c r="P14" s="3">
        <v>0</v>
      </c>
      <c r="Q14" s="3">
        <v>0</v>
      </c>
      <c r="R14" s="3">
        <v>0</v>
      </c>
      <c r="S14" s="3">
        <v>0</v>
      </c>
      <c r="T14" s="3">
        <v>0</v>
      </c>
      <c r="U14" s="3">
        <v>0</v>
      </c>
      <c r="V14" s="3">
        <v>0</v>
      </c>
      <c r="W14" s="3">
        <v>0</v>
      </c>
      <c r="X14" s="3">
        <v>0</v>
      </c>
      <c r="Y14" s="3">
        <v>0</v>
      </c>
      <c r="Z14" s="3">
        <v>0</v>
      </c>
      <c r="AA14" s="3">
        <v>0</v>
      </c>
      <c r="AB14" s="3">
        <v>0</v>
      </c>
      <c r="AC14" s="3">
        <v>0</v>
      </c>
      <c r="AD14" s="3">
        <v>0</v>
      </c>
      <c r="AE14" s="3">
        <v>0</v>
      </c>
      <c r="AF14" s="22">
        <v>0</v>
      </c>
      <c r="AG14" s="24">
        <v>75000</v>
      </c>
      <c r="AH14" s="31">
        <f t="shared" si="0"/>
        <v>75000</v>
      </c>
    </row>
    <row r="15" spans="1:35" x14ac:dyDescent="0.15">
      <c r="A15" s="4"/>
      <c r="B15" s="11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23"/>
      <c r="AG15" s="23"/>
      <c r="AH15" s="28"/>
    </row>
    <row r="16" spans="1:35" ht="18.75" x14ac:dyDescent="0.15">
      <c r="A16" s="12" t="s">
        <v>37</v>
      </c>
      <c r="B16" s="13"/>
      <c r="C16" s="20">
        <f>SUM(C6:C14)</f>
        <v>0</v>
      </c>
      <c r="D16" s="20">
        <f t="shared" ref="D16:AG16" si="1">SUM(D6:D14)</f>
        <v>0</v>
      </c>
      <c r="E16" s="20">
        <f t="shared" si="1"/>
        <v>1200</v>
      </c>
      <c r="F16" s="20">
        <f t="shared" si="1"/>
        <v>0</v>
      </c>
      <c r="G16" s="20">
        <f t="shared" si="1"/>
        <v>0</v>
      </c>
      <c r="H16" s="20">
        <f t="shared" si="1"/>
        <v>600</v>
      </c>
      <c r="I16" s="20">
        <f t="shared" si="1"/>
        <v>0</v>
      </c>
      <c r="J16" s="20">
        <f t="shared" si="1"/>
        <v>0</v>
      </c>
      <c r="K16" s="20">
        <f t="shared" si="1"/>
        <v>0</v>
      </c>
      <c r="L16" s="20">
        <f t="shared" si="1"/>
        <v>1800</v>
      </c>
      <c r="M16" s="20">
        <f t="shared" si="1"/>
        <v>0</v>
      </c>
      <c r="N16" s="20">
        <f t="shared" si="1"/>
        <v>0</v>
      </c>
      <c r="O16" s="20">
        <f t="shared" si="1"/>
        <v>600</v>
      </c>
      <c r="P16" s="20">
        <f t="shared" si="1"/>
        <v>0</v>
      </c>
      <c r="Q16" s="20">
        <f t="shared" si="1"/>
        <v>150000</v>
      </c>
      <c r="R16" s="20">
        <f t="shared" si="1"/>
        <v>0</v>
      </c>
      <c r="S16" s="20">
        <f t="shared" si="1"/>
        <v>0</v>
      </c>
      <c r="T16" s="20">
        <f t="shared" si="1"/>
        <v>1200</v>
      </c>
      <c r="U16" s="20">
        <f t="shared" si="1"/>
        <v>0</v>
      </c>
      <c r="V16" s="20">
        <f t="shared" si="1"/>
        <v>150000</v>
      </c>
      <c r="W16" s="20">
        <f t="shared" si="1"/>
        <v>600</v>
      </c>
      <c r="X16" s="20">
        <f t="shared" si="1"/>
        <v>0</v>
      </c>
      <c r="Y16" s="20">
        <f t="shared" si="1"/>
        <v>600</v>
      </c>
      <c r="Z16" s="20">
        <f t="shared" si="1"/>
        <v>0</v>
      </c>
      <c r="AA16" s="20">
        <f t="shared" si="1"/>
        <v>1400000</v>
      </c>
      <c r="AB16" s="20">
        <f t="shared" si="1"/>
        <v>0</v>
      </c>
      <c r="AC16" s="20">
        <f t="shared" si="1"/>
        <v>0</v>
      </c>
      <c r="AD16" s="20">
        <f t="shared" si="1"/>
        <v>0</v>
      </c>
      <c r="AE16" s="20">
        <f t="shared" si="1"/>
        <v>1200</v>
      </c>
      <c r="AF16" s="20">
        <f t="shared" si="1"/>
        <v>0</v>
      </c>
      <c r="AG16" s="20">
        <f t="shared" si="1"/>
        <v>215000</v>
      </c>
      <c r="AH16" s="29">
        <f>SUM(AH6:AH14)</f>
        <v>1922800</v>
      </c>
    </row>
    <row r="17" spans="1:34" x14ac:dyDescent="0.15">
      <c r="A17" s="4"/>
      <c r="B17" s="11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23"/>
      <c r="AG17" s="23"/>
      <c r="AH17" s="31"/>
    </row>
    <row r="18" spans="1:34" ht="18.75" x14ac:dyDescent="0.15">
      <c r="A18" s="10" t="s">
        <v>33</v>
      </c>
      <c r="B18" s="11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23"/>
      <c r="AG18" s="23"/>
      <c r="AH18" s="31"/>
    </row>
    <row r="19" spans="1:34" x14ac:dyDescent="0.15">
      <c r="A19" s="4"/>
      <c r="B19" s="11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11" t="s">
        <v>73</v>
      </c>
      <c r="AB19" s="4"/>
      <c r="AC19" s="4"/>
      <c r="AD19" s="4"/>
      <c r="AE19" s="4"/>
      <c r="AF19" s="23"/>
      <c r="AG19" s="23"/>
      <c r="AH19" s="31"/>
    </row>
    <row r="20" spans="1:34" x14ac:dyDescent="0.15">
      <c r="A20" s="4" t="s">
        <v>68</v>
      </c>
      <c r="B20" s="11">
        <v>40000</v>
      </c>
      <c r="C20" s="3">
        <v>0</v>
      </c>
      <c r="D20" s="3">
        <v>0</v>
      </c>
      <c r="E20" s="3">
        <v>0</v>
      </c>
      <c r="F20" s="3">
        <v>0</v>
      </c>
      <c r="G20" s="3">
        <v>0</v>
      </c>
      <c r="H20" s="3">
        <v>0</v>
      </c>
      <c r="I20" s="3">
        <v>0</v>
      </c>
      <c r="J20" s="3">
        <v>0</v>
      </c>
      <c r="K20" s="3">
        <v>0</v>
      </c>
      <c r="L20" s="3">
        <v>0</v>
      </c>
      <c r="M20" s="3">
        <v>0</v>
      </c>
      <c r="N20" s="3">
        <v>0</v>
      </c>
      <c r="O20" s="3">
        <v>0</v>
      </c>
      <c r="P20" s="3">
        <v>0</v>
      </c>
      <c r="Q20" s="3">
        <v>0</v>
      </c>
      <c r="R20" s="3">
        <v>0</v>
      </c>
      <c r="S20" s="3">
        <v>0</v>
      </c>
      <c r="T20" s="3">
        <v>0</v>
      </c>
      <c r="U20" s="3">
        <v>0</v>
      </c>
      <c r="V20" s="3">
        <v>0</v>
      </c>
      <c r="W20" s="3">
        <v>0</v>
      </c>
      <c r="X20" s="3">
        <v>0</v>
      </c>
      <c r="Y20" s="3">
        <v>0</v>
      </c>
      <c r="Z20" s="3">
        <v>0</v>
      </c>
      <c r="AA20" s="11">
        <v>240000</v>
      </c>
      <c r="AB20" s="3">
        <v>0</v>
      </c>
      <c r="AC20" s="3">
        <v>0</v>
      </c>
      <c r="AD20" s="3">
        <v>0</v>
      </c>
      <c r="AE20" s="3">
        <v>0</v>
      </c>
      <c r="AF20" s="3">
        <v>0</v>
      </c>
      <c r="AG20" s="3">
        <v>0</v>
      </c>
      <c r="AH20" s="31">
        <f>SUM(C20:AG20)</f>
        <v>240000</v>
      </c>
    </row>
    <row r="21" spans="1:34" x14ac:dyDescent="0.15">
      <c r="A21" s="4" t="s">
        <v>42</v>
      </c>
      <c r="B21" s="11" t="s">
        <v>49</v>
      </c>
      <c r="C21" s="11">
        <v>900000</v>
      </c>
      <c r="D21" s="3">
        <v>0</v>
      </c>
      <c r="E21" s="3">
        <v>0</v>
      </c>
      <c r="F21" s="3">
        <v>0</v>
      </c>
      <c r="G21" s="3">
        <v>0</v>
      </c>
      <c r="H21" s="3">
        <v>0</v>
      </c>
      <c r="I21" s="3">
        <v>0</v>
      </c>
      <c r="J21" s="3">
        <v>0</v>
      </c>
      <c r="K21" s="3">
        <v>0</v>
      </c>
      <c r="L21" s="3">
        <v>0</v>
      </c>
      <c r="M21" s="3">
        <v>0</v>
      </c>
      <c r="N21" s="3">
        <v>0</v>
      </c>
      <c r="O21" s="3">
        <v>0</v>
      </c>
      <c r="P21" s="3">
        <v>0</v>
      </c>
      <c r="Q21" s="3">
        <v>0</v>
      </c>
      <c r="R21" s="3">
        <v>0</v>
      </c>
      <c r="S21" s="3">
        <v>0</v>
      </c>
      <c r="T21" s="3">
        <v>0</v>
      </c>
      <c r="U21" s="3">
        <v>0</v>
      </c>
      <c r="V21" s="3">
        <v>0</v>
      </c>
      <c r="W21" s="3">
        <v>0</v>
      </c>
      <c r="X21" s="3">
        <v>0</v>
      </c>
      <c r="Y21" s="3">
        <v>0</v>
      </c>
      <c r="Z21" s="3">
        <v>0</v>
      </c>
      <c r="AA21" s="3">
        <v>0</v>
      </c>
      <c r="AB21" s="3">
        <v>0</v>
      </c>
      <c r="AC21" s="3">
        <v>0</v>
      </c>
      <c r="AD21" s="3">
        <v>0</v>
      </c>
      <c r="AE21" s="3">
        <v>0</v>
      </c>
      <c r="AF21" s="22">
        <v>0</v>
      </c>
      <c r="AG21" s="22">
        <v>0</v>
      </c>
      <c r="AH21" s="31">
        <f t="shared" ref="AH21:AH24" si="2">SUM(C21:AG21)</f>
        <v>900000</v>
      </c>
    </row>
    <row r="22" spans="1:34" x14ac:dyDescent="0.15">
      <c r="A22" s="4" t="s">
        <v>34</v>
      </c>
      <c r="B22" s="11">
        <v>180000</v>
      </c>
      <c r="C22" s="11">
        <v>0</v>
      </c>
      <c r="D22" s="11">
        <v>0</v>
      </c>
      <c r="E22" s="11">
        <v>0</v>
      </c>
      <c r="F22" s="11">
        <v>0</v>
      </c>
      <c r="G22" s="11">
        <v>0</v>
      </c>
      <c r="H22" s="11">
        <v>0</v>
      </c>
      <c r="I22" s="11">
        <v>0</v>
      </c>
      <c r="J22" s="11">
        <v>0</v>
      </c>
      <c r="K22" s="11">
        <v>0</v>
      </c>
      <c r="L22" s="11">
        <v>0</v>
      </c>
      <c r="M22" s="11">
        <v>0</v>
      </c>
      <c r="N22" s="11">
        <v>0</v>
      </c>
      <c r="O22" s="11">
        <v>0</v>
      </c>
      <c r="P22" s="11">
        <v>0</v>
      </c>
      <c r="Q22" s="11">
        <v>0</v>
      </c>
      <c r="R22" s="11">
        <v>0</v>
      </c>
      <c r="S22" s="11">
        <v>0</v>
      </c>
      <c r="T22" s="11">
        <v>0</v>
      </c>
      <c r="U22" s="11">
        <v>0</v>
      </c>
      <c r="V22" s="11">
        <v>0</v>
      </c>
      <c r="W22" s="11">
        <v>0</v>
      </c>
      <c r="X22" s="11">
        <v>0</v>
      </c>
      <c r="Y22" s="11">
        <v>0</v>
      </c>
      <c r="Z22" s="11">
        <v>0</v>
      </c>
      <c r="AA22" s="11">
        <v>0</v>
      </c>
      <c r="AB22" s="11">
        <v>0</v>
      </c>
      <c r="AC22" s="11">
        <v>0</v>
      </c>
      <c r="AD22" s="11">
        <v>0</v>
      </c>
      <c r="AE22" s="11">
        <v>0</v>
      </c>
      <c r="AF22" s="24">
        <v>0</v>
      </c>
      <c r="AG22" s="24">
        <v>0</v>
      </c>
      <c r="AH22" s="31">
        <f t="shared" si="2"/>
        <v>0</v>
      </c>
    </row>
    <row r="23" spans="1:34" x14ac:dyDescent="0.15">
      <c r="A23" s="4" t="s">
        <v>122</v>
      </c>
      <c r="B23" s="11">
        <v>35000</v>
      </c>
      <c r="C23" s="11">
        <v>0</v>
      </c>
      <c r="D23" s="11">
        <v>0</v>
      </c>
      <c r="E23" s="11">
        <v>0</v>
      </c>
      <c r="F23" s="11">
        <v>0</v>
      </c>
      <c r="G23" s="11">
        <v>0</v>
      </c>
      <c r="H23" s="11">
        <v>0</v>
      </c>
      <c r="I23" s="11">
        <v>0</v>
      </c>
      <c r="J23" s="11">
        <v>0</v>
      </c>
      <c r="K23" s="11">
        <v>0</v>
      </c>
      <c r="L23" s="11">
        <v>0</v>
      </c>
      <c r="M23" s="11">
        <v>0</v>
      </c>
      <c r="N23" s="11">
        <v>0</v>
      </c>
      <c r="O23" s="11">
        <v>0</v>
      </c>
      <c r="P23" s="11">
        <v>0</v>
      </c>
      <c r="Q23" s="11">
        <v>0</v>
      </c>
      <c r="R23" s="11">
        <v>0</v>
      </c>
      <c r="S23" s="11">
        <v>0</v>
      </c>
      <c r="T23" s="11">
        <v>0</v>
      </c>
      <c r="U23" s="11">
        <v>0</v>
      </c>
      <c r="V23" s="11">
        <v>0</v>
      </c>
      <c r="W23" s="11">
        <v>0</v>
      </c>
      <c r="X23" s="11">
        <v>0</v>
      </c>
      <c r="Y23" s="11">
        <v>0</v>
      </c>
      <c r="Z23" s="11">
        <v>0</v>
      </c>
      <c r="AA23" s="11">
        <v>0</v>
      </c>
      <c r="AB23" s="11">
        <v>0</v>
      </c>
      <c r="AC23" s="11">
        <v>0</v>
      </c>
      <c r="AD23" s="11">
        <v>0</v>
      </c>
      <c r="AE23" s="11">
        <v>0</v>
      </c>
      <c r="AF23" s="11">
        <v>0</v>
      </c>
      <c r="AG23" s="11">
        <v>0</v>
      </c>
      <c r="AH23" s="31">
        <f t="shared" si="2"/>
        <v>0</v>
      </c>
    </row>
    <row r="24" spans="1:34" x14ac:dyDescent="0.15">
      <c r="A24" s="4" t="s">
        <v>133</v>
      </c>
      <c r="B24" s="11">
        <v>590180</v>
      </c>
      <c r="C24" s="11">
        <v>1180360</v>
      </c>
      <c r="D24" s="11">
        <v>0</v>
      </c>
      <c r="E24" s="11">
        <v>0</v>
      </c>
      <c r="F24" s="11">
        <v>0</v>
      </c>
      <c r="G24" s="11">
        <v>0</v>
      </c>
      <c r="H24" s="11">
        <v>0</v>
      </c>
      <c r="I24" s="11">
        <v>0</v>
      </c>
      <c r="J24" s="11">
        <v>0</v>
      </c>
      <c r="K24" s="11">
        <v>0</v>
      </c>
      <c r="L24" s="11">
        <v>0</v>
      </c>
      <c r="M24" s="11">
        <v>0</v>
      </c>
      <c r="N24" s="11">
        <v>0</v>
      </c>
      <c r="O24" s="11">
        <v>0</v>
      </c>
      <c r="P24" s="11">
        <v>0</v>
      </c>
      <c r="Q24" s="11">
        <v>0</v>
      </c>
      <c r="R24" s="11">
        <v>0</v>
      </c>
      <c r="S24" s="11">
        <v>0</v>
      </c>
      <c r="T24" s="11">
        <v>0</v>
      </c>
      <c r="U24" s="11">
        <v>0</v>
      </c>
      <c r="V24" s="11">
        <v>0</v>
      </c>
      <c r="W24" s="11">
        <v>0</v>
      </c>
      <c r="X24" s="11">
        <v>0</v>
      </c>
      <c r="Y24" s="11">
        <v>0</v>
      </c>
      <c r="Z24" s="11">
        <v>0</v>
      </c>
      <c r="AA24" s="11">
        <v>0</v>
      </c>
      <c r="AB24" s="11">
        <v>0</v>
      </c>
      <c r="AC24" s="11">
        <v>0</v>
      </c>
      <c r="AD24" s="11">
        <v>0</v>
      </c>
      <c r="AE24" s="11">
        <v>0</v>
      </c>
      <c r="AF24" s="24">
        <v>0</v>
      </c>
      <c r="AG24" s="24">
        <v>0</v>
      </c>
      <c r="AH24" s="31">
        <f t="shared" si="2"/>
        <v>1180360</v>
      </c>
    </row>
    <row r="25" spans="1:34" x14ac:dyDescent="0.15">
      <c r="A25" s="4" t="s">
        <v>43</v>
      </c>
      <c r="B25" s="11"/>
      <c r="C25" s="5" t="s">
        <v>131</v>
      </c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23"/>
      <c r="AG25" s="23"/>
      <c r="AH25" s="31"/>
    </row>
    <row r="26" spans="1:34" x14ac:dyDescent="0.15">
      <c r="A26" s="7" t="s">
        <v>45</v>
      </c>
      <c r="B26" s="11">
        <v>7600</v>
      </c>
      <c r="C26" s="11">
        <v>0</v>
      </c>
      <c r="D26" s="11">
        <v>0</v>
      </c>
      <c r="E26" s="11">
        <v>0</v>
      </c>
      <c r="F26" s="11">
        <v>0</v>
      </c>
      <c r="G26" s="11">
        <v>0</v>
      </c>
      <c r="H26" s="11">
        <v>7600</v>
      </c>
      <c r="I26" s="11">
        <v>0</v>
      </c>
      <c r="J26" s="11">
        <v>0</v>
      </c>
      <c r="K26" s="11">
        <v>0</v>
      </c>
      <c r="L26" s="11">
        <v>0</v>
      </c>
      <c r="M26" s="11">
        <v>0</v>
      </c>
      <c r="N26" s="11">
        <v>0</v>
      </c>
      <c r="O26" s="11">
        <v>0</v>
      </c>
      <c r="P26" s="11">
        <v>0</v>
      </c>
      <c r="Q26" s="11">
        <v>0</v>
      </c>
      <c r="R26" s="11">
        <v>0</v>
      </c>
      <c r="S26" s="11">
        <v>7600</v>
      </c>
      <c r="T26" s="11">
        <v>0</v>
      </c>
      <c r="U26" s="11">
        <v>0</v>
      </c>
      <c r="V26" s="11">
        <v>0</v>
      </c>
      <c r="W26" s="11">
        <v>0</v>
      </c>
      <c r="X26" s="11">
        <v>0</v>
      </c>
      <c r="Y26" s="11">
        <v>0</v>
      </c>
      <c r="Z26" s="11">
        <v>0</v>
      </c>
      <c r="AA26" s="11">
        <v>0</v>
      </c>
      <c r="AB26" s="11">
        <v>0</v>
      </c>
      <c r="AC26" s="11">
        <v>0</v>
      </c>
      <c r="AD26" s="11">
        <v>7600</v>
      </c>
      <c r="AE26" s="11">
        <v>0</v>
      </c>
      <c r="AF26" s="24">
        <v>0</v>
      </c>
      <c r="AG26" s="24">
        <v>0</v>
      </c>
      <c r="AH26" s="31">
        <f>SUM(C26:AG26)</f>
        <v>22800</v>
      </c>
    </row>
    <row r="27" spans="1:34" x14ac:dyDescent="0.15">
      <c r="A27" s="7" t="s">
        <v>46</v>
      </c>
      <c r="B27" s="11">
        <v>15540</v>
      </c>
      <c r="C27" s="11">
        <v>0</v>
      </c>
      <c r="D27" s="11">
        <v>0</v>
      </c>
      <c r="E27" s="11">
        <v>0</v>
      </c>
      <c r="F27" s="11">
        <v>0</v>
      </c>
      <c r="G27" s="11">
        <v>0</v>
      </c>
      <c r="H27" s="11">
        <v>0</v>
      </c>
      <c r="I27" s="11">
        <v>0</v>
      </c>
      <c r="J27" s="11">
        <v>0</v>
      </c>
      <c r="K27" s="11">
        <v>0</v>
      </c>
      <c r="L27" s="11">
        <v>0</v>
      </c>
      <c r="M27" s="11">
        <v>0</v>
      </c>
      <c r="N27" s="11">
        <v>0</v>
      </c>
      <c r="O27" s="11">
        <v>0</v>
      </c>
      <c r="P27" s="11">
        <v>0</v>
      </c>
      <c r="Q27" s="11">
        <v>0</v>
      </c>
      <c r="R27" s="11">
        <v>0</v>
      </c>
      <c r="S27" s="11">
        <v>15540</v>
      </c>
      <c r="T27" s="11">
        <v>0</v>
      </c>
      <c r="U27" s="11">
        <v>0</v>
      </c>
      <c r="V27" s="11">
        <v>0</v>
      </c>
      <c r="W27" s="11">
        <v>0</v>
      </c>
      <c r="X27" s="11">
        <v>0</v>
      </c>
      <c r="Y27" s="11">
        <v>0</v>
      </c>
      <c r="Z27" s="11">
        <v>0</v>
      </c>
      <c r="AA27" s="11">
        <v>0</v>
      </c>
      <c r="AB27" s="11">
        <v>0</v>
      </c>
      <c r="AC27" s="11">
        <v>0</v>
      </c>
      <c r="AD27" s="11">
        <v>0</v>
      </c>
      <c r="AE27" s="11">
        <v>0</v>
      </c>
      <c r="AF27" s="24">
        <v>0</v>
      </c>
      <c r="AG27" s="24">
        <v>0</v>
      </c>
      <c r="AH27" s="31">
        <f t="shared" ref="AH27:AH30" si="3">SUM(C27:AG27)</f>
        <v>15540</v>
      </c>
    </row>
    <row r="28" spans="1:34" x14ac:dyDescent="0.15">
      <c r="A28" s="7" t="s">
        <v>47</v>
      </c>
      <c r="B28" s="11">
        <v>13800</v>
      </c>
      <c r="C28" s="11">
        <v>0</v>
      </c>
      <c r="D28" s="11">
        <v>0</v>
      </c>
      <c r="E28" s="11">
        <v>0</v>
      </c>
      <c r="F28" s="11">
        <v>0</v>
      </c>
      <c r="G28" s="11">
        <v>0</v>
      </c>
      <c r="H28" s="11">
        <v>13800</v>
      </c>
      <c r="I28" s="11">
        <v>0</v>
      </c>
      <c r="J28" s="11">
        <v>0</v>
      </c>
      <c r="K28" s="11">
        <v>0</v>
      </c>
      <c r="L28" s="11">
        <v>0</v>
      </c>
      <c r="M28" s="11">
        <v>0</v>
      </c>
      <c r="N28" s="11">
        <v>0</v>
      </c>
      <c r="O28" s="11">
        <v>0</v>
      </c>
      <c r="P28" s="11">
        <v>0</v>
      </c>
      <c r="Q28" s="11">
        <v>0</v>
      </c>
      <c r="R28" s="11">
        <v>0</v>
      </c>
      <c r="S28" s="11">
        <v>0</v>
      </c>
      <c r="T28" s="11">
        <v>0</v>
      </c>
      <c r="U28" s="11">
        <v>0</v>
      </c>
      <c r="V28" s="11">
        <v>0</v>
      </c>
      <c r="W28" s="11">
        <v>0</v>
      </c>
      <c r="X28" s="11">
        <v>0</v>
      </c>
      <c r="Y28" s="11">
        <v>0</v>
      </c>
      <c r="Z28" s="11">
        <v>0</v>
      </c>
      <c r="AA28" s="11">
        <v>0</v>
      </c>
      <c r="AB28" s="11">
        <v>0</v>
      </c>
      <c r="AC28" s="11">
        <v>0</v>
      </c>
      <c r="AD28" s="11">
        <v>0</v>
      </c>
      <c r="AE28" s="11">
        <v>0</v>
      </c>
      <c r="AF28" s="24">
        <v>0</v>
      </c>
      <c r="AG28" s="24">
        <v>0</v>
      </c>
      <c r="AH28" s="31">
        <f t="shared" si="3"/>
        <v>13800</v>
      </c>
    </row>
    <row r="29" spans="1:34" x14ac:dyDescent="0.15">
      <c r="A29" s="7" t="s">
        <v>48</v>
      </c>
      <c r="B29" s="11">
        <v>17640</v>
      </c>
      <c r="C29" s="11">
        <v>0</v>
      </c>
      <c r="D29" s="11">
        <v>0</v>
      </c>
      <c r="E29" s="11">
        <v>0</v>
      </c>
      <c r="F29" s="11">
        <v>0</v>
      </c>
      <c r="G29" s="11">
        <v>0</v>
      </c>
      <c r="H29" s="11">
        <v>0</v>
      </c>
      <c r="I29" s="11">
        <v>0</v>
      </c>
      <c r="J29" s="11">
        <v>0</v>
      </c>
      <c r="K29" s="11">
        <v>0</v>
      </c>
      <c r="L29" s="11">
        <v>0</v>
      </c>
      <c r="M29" s="11">
        <v>0</v>
      </c>
      <c r="N29" s="11">
        <v>0</v>
      </c>
      <c r="O29" s="11">
        <v>0</v>
      </c>
      <c r="P29" s="11">
        <v>0</v>
      </c>
      <c r="Q29" s="11">
        <v>0</v>
      </c>
      <c r="R29" s="11">
        <v>0</v>
      </c>
      <c r="S29" s="11">
        <v>0</v>
      </c>
      <c r="T29" s="11">
        <v>0</v>
      </c>
      <c r="U29" s="11">
        <v>0</v>
      </c>
      <c r="V29" s="11">
        <v>0</v>
      </c>
      <c r="W29" s="11">
        <v>0</v>
      </c>
      <c r="X29" s="11">
        <v>0</v>
      </c>
      <c r="Y29" s="11">
        <v>0</v>
      </c>
      <c r="Z29" s="11">
        <v>0</v>
      </c>
      <c r="AA29" s="11">
        <v>0</v>
      </c>
      <c r="AB29" s="11">
        <v>0</v>
      </c>
      <c r="AC29" s="11">
        <v>0</v>
      </c>
      <c r="AD29" s="11">
        <v>17460</v>
      </c>
      <c r="AE29" s="11">
        <v>0</v>
      </c>
      <c r="AF29" s="24">
        <v>0</v>
      </c>
      <c r="AG29" s="24">
        <v>0</v>
      </c>
      <c r="AH29" s="31">
        <f t="shared" si="3"/>
        <v>17460</v>
      </c>
    </row>
    <row r="30" spans="1:34" x14ac:dyDescent="0.15">
      <c r="A30" s="9" t="s">
        <v>35</v>
      </c>
      <c r="B30" s="11">
        <v>32600</v>
      </c>
      <c r="C30" s="11">
        <v>0</v>
      </c>
      <c r="D30" s="11">
        <v>0</v>
      </c>
      <c r="E30" s="11">
        <v>0</v>
      </c>
      <c r="F30" s="11">
        <v>0</v>
      </c>
      <c r="G30" s="11">
        <v>0</v>
      </c>
      <c r="H30" s="11">
        <v>0</v>
      </c>
      <c r="I30" s="11">
        <v>0</v>
      </c>
      <c r="J30" s="11">
        <v>0</v>
      </c>
      <c r="K30" s="11">
        <v>0</v>
      </c>
      <c r="L30" s="11">
        <v>0</v>
      </c>
      <c r="M30" s="11">
        <v>0</v>
      </c>
      <c r="N30" s="11">
        <v>0</v>
      </c>
      <c r="O30" s="11">
        <v>0</v>
      </c>
      <c r="P30" s="11">
        <v>0</v>
      </c>
      <c r="Q30" s="11">
        <v>0</v>
      </c>
      <c r="R30" s="11">
        <v>0</v>
      </c>
      <c r="S30" s="11">
        <v>0</v>
      </c>
      <c r="T30" s="11">
        <v>0</v>
      </c>
      <c r="U30" s="11">
        <v>0</v>
      </c>
      <c r="V30" s="11">
        <v>0</v>
      </c>
      <c r="W30" s="11">
        <v>0</v>
      </c>
      <c r="X30" s="11">
        <v>0</v>
      </c>
      <c r="Y30" s="11">
        <v>0</v>
      </c>
      <c r="Z30" s="11">
        <v>0</v>
      </c>
      <c r="AA30" s="11">
        <v>0</v>
      </c>
      <c r="AB30" s="11">
        <v>0</v>
      </c>
      <c r="AC30" s="11">
        <v>0</v>
      </c>
      <c r="AD30" s="11">
        <v>0</v>
      </c>
      <c r="AE30" s="11">
        <v>0</v>
      </c>
      <c r="AF30" s="24">
        <v>0</v>
      </c>
      <c r="AG30" s="24">
        <v>0</v>
      </c>
      <c r="AH30" s="31">
        <f t="shared" si="3"/>
        <v>0</v>
      </c>
    </row>
    <row r="31" spans="1:34" x14ac:dyDescent="0.15">
      <c r="A31" s="9" t="s">
        <v>54</v>
      </c>
      <c r="B31" s="11"/>
      <c r="C31" s="11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23"/>
      <c r="AG31" s="23"/>
      <c r="AH31" s="31"/>
    </row>
    <row r="32" spans="1:34" ht="18.75" x14ac:dyDescent="0.15">
      <c r="A32" s="12" t="s">
        <v>37</v>
      </c>
      <c r="B32" s="13"/>
      <c r="C32" s="20">
        <f>SUM(C20:C30)</f>
        <v>2080360</v>
      </c>
      <c r="D32" s="20">
        <f t="shared" ref="D32:AG32" si="4">SUM(D20:D30)</f>
        <v>0</v>
      </c>
      <c r="E32" s="20">
        <f t="shared" si="4"/>
        <v>0</v>
      </c>
      <c r="F32" s="20">
        <f t="shared" si="4"/>
        <v>0</v>
      </c>
      <c r="G32" s="20">
        <f t="shared" si="4"/>
        <v>0</v>
      </c>
      <c r="H32" s="20">
        <f t="shared" si="4"/>
        <v>21400</v>
      </c>
      <c r="I32" s="20">
        <f t="shared" si="4"/>
        <v>0</v>
      </c>
      <c r="J32" s="20">
        <f t="shared" si="4"/>
        <v>0</v>
      </c>
      <c r="K32" s="20">
        <f t="shared" si="4"/>
        <v>0</v>
      </c>
      <c r="L32" s="20">
        <f t="shared" si="4"/>
        <v>0</v>
      </c>
      <c r="M32" s="20">
        <f t="shared" si="4"/>
        <v>0</v>
      </c>
      <c r="N32" s="20">
        <f t="shared" si="4"/>
        <v>0</v>
      </c>
      <c r="O32" s="20">
        <f t="shared" si="4"/>
        <v>0</v>
      </c>
      <c r="P32" s="20">
        <f t="shared" si="4"/>
        <v>0</v>
      </c>
      <c r="Q32" s="20">
        <f t="shared" si="4"/>
        <v>0</v>
      </c>
      <c r="R32" s="20">
        <f t="shared" si="4"/>
        <v>0</v>
      </c>
      <c r="S32" s="20">
        <f t="shared" si="4"/>
        <v>23140</v>
      </c>
      <c r="T32" s="20">
        <f t="shared" si="4"/>
        <v>0</v>
      </c>
      <c r="U32" s="20">
        <f t="shared" si="4"/>
        <v>0</v>
      </c>
      <c r="V32" s="20">
        <f t="shared" si="4"/>
        <v>0</v>
      </c>
      <c r="W32" s="20">
        <f t="shared" si="4"/>
        <v>0</v>
      </c>
      <c r="X32" s="20">
        <f t="shared" si="4"/>
        <v>0</v>
      </c>
      <c r="Y32" s="20">
        <f t="shared" si="4"/>
        <v>0</v>
      </c>
      <c r="Z32" s="20">
        <f t="shared" si="4"/>
        <v>0</v>
      </c>
      <c r="AA32" s="20">
        <f t="shared" si="4"/>
        <v>240000</v>
      </c>
      <c r="AB32" s="20">
        <f t="shared" si="4"/>
        <v>0</v>
      </c>
      <c r="AC32" s="20">
        <f t="shared" si="4"/>
        <v>0</v>
      </c>
      <c r="AD32" s="20">
        <f t="shared" si="4"/>
        <v>25060</v>
      </c>
      <c r="AE32" s="20">
        <f t="shared" si="4"/>
        <v>0</v>
      </c>
      <c r="AF32" s="20">
        <f t="shared" si="4"/>
        <v>0</v>
      </c>
      <c r="AG32" s="20">
        <f t="shared" si="4"/>
        <v>0</v>
      </c>
      <c r="AH32" s="29">
        <f>SUM(AH20:AH30)</f>
        <v>2389960</v>
      </c>
    </row>
    <row r="33" spans="1:34" ht="14.25" thickBot="1" x14ac:dyDescent="0.2">
      <c r="A33" s="14"/>
      <c r="B33" s="15"/>
      <c r="C33" s="16"/>
      <c r="D33" s="17"/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17"/>
      <c r="P33" s="17"/>
      <c r="Q33" s="17"/>
      <c r="R33" s="17"/>
      <c r="S33" s="17"/>
      <c r="T33" s="17"/>
      <c r="U33" s="17"/>
      <c r="V33" s="17"/>
      <c r="W33" s="17"/>
      <c r="X33" s="17"/>
      <c r="Y33" s="17"/>
      <c r="Z33" s="17"/>
      <c r="AA33" s="17"/>
      <c r="AB33" s="17"/>
      <c r="AC33" s="17"/>
      <c r="AD33" s="17"/>
      <c r="AE33" s="17"/>
      <c r="AF33" s="26"/>
      <c r="AG33" s="26"/>
      <c r="AH33" s="32"/>
    </row>
    <row r="34" spans="1:34" ht="26.25" thickBot="1" x14ac:dyDescent="0.2">
      <c r="A34" s="18" t="s">
        <v>38</v>
      </c>
      <c r="B34" s="19"/>
      <c r="C34" s="21">
        <f t="shared" ref="C34:AH34" si="5">C16-C32</f>
        <v>-2080360</v>
      </c>
      <c r="D34" s="21">
        <f t="shared" si="5"/>
        <v>0</v>
      </c>
      <c r="E34" s="21">
        <f t="shared" si="5"/>
        <v>1200</v>
      </c>
      <c r="F34" s="21">
        <f t="shared" si="5"/>
        <v>0</v>
      </c>
      <c r="G34" s="21">
        <f t="shared" si="5"/>
        <v>0</v>
      </c>
      <c r="H34" s="21">
        <f t="shared" si="5"/>
        <v>-20800</v>
      </c>
      <c r="I34" s="21">
        <f t="shared" si="5"/>
        <v>0</v>
      </c>
      <c r="J34" s="21">
        <f t="shared" si="5"/>
        <v>0</v>
      </c>
      <c r="K34" s="21">
        <f t="shared" si="5"/>
        <v>0</v>
      </c>
      <c r="L34" s="21">
        <f t="shared" si="5"/>
        <v>1800</v>
      </c>
      <c r="M34" s="21">
        <f t="shared" si="5"/>
        <v>0</v>
      </c>
      <c r="N34" s="21">
        <f t="shared" si="5"/>
        <v>0</v>
      </c>
      <c r="O34" s="21">
        <f t="shared" si="5"/>
        <v>600</v>
      </c>
      <c r="P34" s="21">
        <f t="shared" si="5"/>
        <v>0</v>
      </c>
      <c r="Q34" s="21">
        <f t="shared" si="5"/>
        <v>150000</v>
      </c>
      <c r="R34" s="21">
        <f t="shared" si="5"/>
        <v>0</v>
      </c>
      <c r="S34" s="21">
        <f t="shared" si="5"/>
        <v>-23140</v>
      </c>
      <c r="T34" s="21">
        <f t="shared" si="5"/>
        <v>1200</v>
      </c>
      <c r="U34" s="21">
        <f t="shared" si="5"/>
        <v>0</v>
      </c>
      <c r="V34" s="21">
        <f t="shared" si="5"/>
        <v>150000</v>
      </c>
      <c r="W34" s="21">
        <f t="shared" si="5"/>
        <v>600</v>
      </c>
      <c r="X34" s="21">
        <f t="shared" si="5"/>
        <v>0</v>
      </c>
      <c r="Y34" s="21">
        <f t="shared" si="5"/>
        <v>600</v>
      </c>
      <c r="Z34" s="21">
        <f t="shared" si="5"/>
        <v>0</v>
      </c>
      <c r="AA34" s="21">
        <f t="shared" si="5"/>
        <v>1160000</v>
      </c>
      <c r="AB34" s="21">
        <f t="shared" si="5"/>
        <v>0</v>
      </c>
      <c r="AC34" s="21">
        <f t="shared" si="5"/>
        <v>0</v>
      </c>
      <c r="AD34" s="21">
        <f t="shared" si="5"/>
        <v>-25060</v>
      </c>
      <c r="AE34" s="21">
        <f t="shared" si="5"/>
        <v>1200</v>
      </c>
      <c r="AF34" s="35">
        <f t="shared" si="5"/>
        <v>0</v>
      </c>
      <c r="AG34" s="35">
        <f t="shared" si="5"/>
        <v>215000</v>
      </c>
      <c r="AH34" s="30">
        <f t="shared" si="5"/>
        <v>-467160</v>
      </c>
    </row>
  </sheetData>
  <phoneticPr fontId="2"/>
  <pageMargins left="0.7" right="0.7" top="0.75" bottom="0.75" header="0.3" footer="0.3"/>
  <pageSetup paperSize="9" orientation="portrait" horizontalDpi="0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34"/>
  <sheetViews>
    <sheetView topLeftCell="A2" zoomScale="80" zoomScaleNormal="80" workbookViewId="0">
      <pane xSplit="2" ySplit="2" topLeftCell="T4" activePane="bottomRight" state="frozen"/>
      <selection activeCell="A2" sqref="A2"/>
      <selection pane="topRight" activeCell="C2" sqref="C2"/>
      <selection pane="bottomLeft" activeCell="A4" sqref="A4"/>
      <selection pane="bottomRight" activeCell="A11" sqref="A11:XFD11"/>
    </sheetView>
  </sheetViews>
  <sheetFormatPr defaultRowHeight="13.5" x14ac:dyDescent="0.15"/>
  <cols>
    <col min="1" max="1" width="23.625" bestFit="1" customWidth="1"/>
    <col min="2" max="2" width="27.75" bestFit="1" customWidth="1"/>
    <col min="3" max="3" width="11.375" bestFit="1" customWidth="1"/>
    <col min="16" max="16" width="9.5" bestFit="1" customWidth="1"/>
    <col min="27" max="27" width="10.875" bestFit="1" customWidth="1"/>
    <col min="34" max="34" width="10.75" customWidth="1"/>
  </cols>
  <sheetData>
    <row r="1" spans="1:35" ht="25.5" x14ac:dyDescent="0.15">
      <c r="A1" s="1" t="s">
        <v>39</v>
      </c>
    </row>
    <row r="2" spans="1:35" x14ac:dyDescent="0.15">
      <c r="AA2" t="s">
        <v>84</v>
      </c>
      <c r="AB2" t="s">
        <v>94</v>
      </c>
    </row>
    <row r="3" spans="1:35" x14ac:dyDescent="0.15">
      <c r="AA3" t="s">
        <v>53</v>
      </c>
    </row>
    <row r="4" spans="1:35" ht="18.75" x14ac:dyDescent="0.15">
      <c r="A4" s="10" t="s">
        <v>44</v>
      </c>
      <c r="B4" s="10" t="s">
        <v>40</v>
      </c>
      <c r="C4" s="3" t="s">
        <v>0</v>
      </c>
      <c r="D4" s="3" t="s">
        <v>1</v>
      </c>
      <c r="E4" s="3" t="s">
        <v>2</v>
      </c>
      <c r="F4" s="3" t="s">
        <v>3</v>
      </c>
      <c r="G4" s="3" t="s">
        <v>4</v>
      </c>
      <c r="H4" s="3" t="s">
        <v>5</v>
      </c>
      <c r="I4" s="3" t="s">
        <v>6</v>
      </c>
      <c r="J4" s="3" t="s">
        <v>7</v>
      </c>
      <c r="K4" s="3" t="s">
        <v>8</v>
      </c>
      <c r="L4" s="3" t="s">
        <v>9</v>
      </c>
      <c r="M4" s="3" t="s">
        <v>10</v>
      </c>
      <c r="N4" s="3" t="s">
        <v>11</v>
      </c>
      <c r="O4" s="3" t="s">
        <v>12</v>
      </c>
      <c r="P4" s="3" t="s">
        <v>13</v>
      </c>
      <c r="Q4" s="3" t="s">
        <v>14</v>
      </c>
      <c r="R4" s="3" t="s">
        <v>15</v>
      </c>
      <c r="S4" s="3" t="s">
        <v>16</v>
      </c>
      <c r="T4" s="3" t="s">
        <v>17</v>
      </c>
      <c r="U4" s="3" t="s">
        <v>18</v>
      </c>
      <c r="V4" s="3" t="s">
        <v>19</v>
      </c>
      <c r="W4" s="3" t="s">
        <v>20</v>
      </c>
      <c r="X4" s="3" t="s">
        <v>21</v>
      </c>
      <c r="Y4" s="3" t="s">
        <v>22</v>
      </c>
      <c r="Z4" s="3" t="s">
        <v>23</v>
      </c>
      <c r="AA4" s="36" t="s">
        <v>24</v>
      </c>
      <c r="AB4" s="3" t="s">
        <v>25</v>
      </c>
      <c r="AC4" s="3" t="s">
        <v>26</v>
      </c>
      <c r="AD4" s="3" t="s">
        <v>27</v>
      </c>
      <c r="AE4" s="3" t="s">
        <v>28</v>
      </c>
      <c r="AF4" s="22" t="s">
        <v>29</v>
      </c>
      <c r="AG4" s="22" t="s">
        <v>30</v>
      </c>
      <c r="AH4" s="27" t="s">
        <v>37</v>
      </c>
    </row>
    <row r="5" spans="1:35" x14ac:dyDescent="0.15">
      <c r="A5" s="4"/>
      <c r="B5" s="11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23"/>
      <c r="AG5" s="23"/>
      <c r="AH5" s="28"/>
    </row>
    <row r="6" spans="1:35" x14ac:dyDescent="0.15">
      <c r="A6" s="4" t="s">
        <v>31</v>
      </c>
      <c r="B6" s="11" t="s">
        <v>125</v>
      </c>
      <c r="C6" s="3">
        <f>C62</f>
        <v>0</v>
      </c>
      <c r="D6" s="3">
        <v>0</v>
      </c>
      <c r="E6" s="3">
        <v>0</v>
      </c>
      <c r="F6" s="3">
        <v>0</v>
      </c>
      <c r="G6" s="3">
        <v>0</v>
      </c>
      <c r="H6" s="3">
        <v>0</v>
      </c>
      <c r="I6" s="3">
        <v>0</v>
      </c>
      <c r="J6" s="3">
        <v>0</v>
      </c>
      <c r="K6" s="3">
        <v>0</v>
      </c>
      <c r="L6" s="11">
        <v>0</v>
      </c>
      <c r="M6" s="3">
        <v>0</v>
      </c>
      <c r="N6" s="3">
        <v>0</v>
      </c>
      <c r="O6" s="3">
        <v>0</v>
      </c>
      <c r="P6" s="11">
        <v>0</v>
      </c>
      <c r="Q6" s="3">
        <v>0</v>
      </c>
      <c r="R6" s="3">
        <v>0</v>
      </c>
      <c r="S6" s="3">
        <v>0</v>
      </c>
      <c r="T6" s="3">
        <v>0</v>
      </c>
      <c r="U6" s="3">
        <v>0</v>
      </c>
      <c r="V6" s="3">
        <v>0</v>
      </c>
      <c r="W6" s="3">
        <v>0</v>
      </c>
      <c r="X6" s="3">
        <v>0</v>
      </c>
      <c r="Y6" s="3">
        <v>0</v>
      </c>
      <c r="Z6" s="3">
        <v>0</v>
      </c>
      <c r="AA6" s="11">
        <v>1640000</v>
      </c>
      <c r="AB6" s="3">
        <v>0</v>
      </c>
      <c r="AC6" s="3">
        <v>0</v>
      </c>
      <c r="AD6" s="3">
        <v>0</v>
      </c>
      <c r="AE6" s="3">
        <v>0</v>
      </c>
      <c r="AF6" s="22">
        <v>0</v>
      </c>
      <c r="AG6" s="22">
        <v>0</v>
      </c>
      <c r="AH6" s="31">
        <f>SUM(C6:AG6)</f>
        <v>1640000</v>
      </c>
      <c r="AI6" s="8"/>
    </row>
    <row r="7" spans="1:35" x14ac:dyDescent="0.15">
      <c r="A7" s="4" t="s">
        <v>41</v>
      </c>
      <c r="B7" s="11">
        <v>600</v>
      </c>
      <c r="C7" s="11">
        <v>600</v>
      </c>
      <c r="D7" s="11">
        <v>0</v>
      </c>
      <c r="E7" s="11">
        <v>1200</v>
      </c>
      <c r="F7" s="11">
        <v>0</v>
      </c>
      <c r="G7" s="11">
        <v>0</v>
      </c>
      <c r="H7" s="11">
        <v>600</v>
      </c>
      <c r="I7" s="11">
        <v>0</v>
      </c>
      <c r="J7" s="11">
        <v>600</v>
      </c>
      <c r="K7" s="11">
        <v>0</v>
      </c>
      <c r="L7" s="11">
        <v>1800</v>
      </c>
      <c r="M7" s="11">
        <v>0</v>
      </c>
      <c r="N7" s="11">
        <v>0</v>
      </c>
      <c r="O7" s="11">
        <v>600</v>
      </c>
      <c r="P7" s="11">
        <v>0</v>
      </c>
      <c r="Q7" s="11">
        <v>1200</v>
      </c>
      <c r="R7" s="11">
        <v>600</v>
      </c>
      <c r="S7" s="11">
        <v>0</v>
      </c>
      <c r="T7" s="11">
        <v>1200</v>
      </c>
      <c r="U7" s="11">
        <v>600</v>
      </c>
      <c r="V7" s="11">
        <v>600</v>
      </c>
      <c r="W7" s="11">
        <v>1800</v>
      </c>
      <c r="X7" s="11">
        <v>0</v>
      </c>
      <c r="Y7" s="11">
        <v>600</v>
      </c>
      <c r="Z7" s="11">
        <v>0</v>
      </c>
      <c r="AA7" s="11">
        <v>600</v>
      </c>
      <c r="AB7" s="11">
        <v>0</v>
      </c>
      <c r="AC7" s="11">
        <v>0</v>
      </c>
      <c r="AD7" s="11">
        <v>0</v>
      </c>
      <c r="AE7" s="11">
        <v>1800</v>
      </c>
      <c r="AF7" s="24">
        <v>0</v>
      </c>
      <c r="AG7" s="24">
        <v>0</v>
      </c>
      <c r="AH7" s="31">
        <f>SUM(C7:AG7)</f>
        <v>14400</v>
      </c>
      <c r="AI7" s="6"/>
    </row>
    <row r="8" spans="1:35" x14ac:dyDescent="0.15">
      <c r="A8" s="4" t="s">
        <v>32</v>
      </c>
      <c r="B8" s="11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23"/>
      <c r="AG8" s="23"/>
      <c r="AH8" s="28"/>
    </row>
    <row r="9" spans="1:35" x14ac:dyDescent="0.15">
      <c r="A9" s="7" t="s">
        <v>69</v>
      </c>
      <c r="B9" s="11" t="s">
        <v>52</v>
      </c>
      <c r="C9" s="3">
        <v>0</v>
      </c>
      <c r="D9" s="3">
        <v>0</v>
      </c>
      <c r="E9" s="3">
        <v>0</v>
      </c>
      <c r="F9" s="3">
        <v>0</v>
      </c>
      <c r="G9" s="3">
        <v>0</v>
      </c>
      <c r="H9" s="3">
        <v>0</v>
      </c>
      <c r="I9" s="3">
        <v>0</v>
      </c>
      <c r="J9" s="3">
        <v>0</v>
      </c>
      <c r="K9" s="3">
        <v>0</v>
      </c>
      <c r="L9" s="11">
        <v>0</v>
      </c>
      <c r="M9" s="3">
        <v>0</v>
      </c>
      <c r="N9" s="3">
        <v>0</v>
      </c>
      <c r="O9" s="3">
        <v>0</v>
      </c>
      <c r="P9" s="3">
        <v>0</v>
      </c>
      <c r="Q9" s="11">
        <v>170000</v>
      </c>
      <c r="R9" s="3">
        <v>0</v>
      </c>
      <c r="S9" s="3">
        <v>0</v>
      </c>
      <c r="T9" s="3">
        <v>0</v>
      </c>
      <c r="U9" s="3">
        <v>0</v>
      </c>
      <c r="V9" s="3">
        <v>0</v>
      </c>
      <c r="W9" s="3">
        <v>0</v>
      </c>
      <c r="X9" s="3">
        <v>0</v>
      </c>
      <c r="Y9" s="3">
        <v>0</v>
      </c>
      <c r="Z9" s="3">
        <v>0</v>
      </c>
      <c r="AA9" s="3">
        <v>0</v>
      </c>
      <c r="AB9" s="3">
        <v>0</v>
      </c>
      <c r="AC9" s="3">
        <v>0</v>
      </c>
      <c r="AD9" s="3">
        <v>0</v>
      </c>
      <c r="AE9" s="3">
        <v>0</v>
      </c>
      <c r="AF9" s="22">
        <v>0</v>
      </c>
      <c r="AG9" s="22">
        <v>0</v>
      </c>
      <c r="AH9" s="31">
        <f>SUM(C9:AG9)</f>
        <v>170000</v>
      </c>
    </row>
    <row r="10" spans="1:35" x14ac:dyDescent="0.15">
      <c r="A10" s="7" t="s">
        <v>51</v>
      </c>
      <c r="B10" s="11">
        <v>3000</v>
      </c>
      <c r="C10" s="3">
        <v>0</v>
      </c>
      <c r="D10" s="3">
        <v>0</v>
      </c>
      <c r="E10" s="3">
        <v>0</v>
      </c>
      <c r="F10" s="3">
        <v>0</v>
      </c>
      <c r="G10" s="3">
        <v>0</v>
      </c>
      <c r="H10" s="3">
        <v>0</v>
      </c>
      <c r="I10" s="3">
        <v>0</v>
      </c>
      <c r="J10" s="3">
        <v>0</v>
      </c>
      <c r="K10" s="3">
        <v>0</v>
      </c>
      <c r="L10" s="11">
        <v>0</v>
      </c>
      <c r="M10" s="3">
        <v>0</v>
      </c>
      <c r="N10" s="3">
        <v>0</v>
      </c>
      <c r="O10" s="3">
        <v>0</v>
      </c>
      <c r="P10" s="3">
        <v>0</v>
      </c>
      <c r="Q10" s="3">
        <v>0</v>
      </c>
      <c r="R10" s="3">
        <v>0</v>
      </c>
      <c r="S10" s="3">
        <v>0</v>
      </c>
      <c r="T10" s="3">
        <v>0</v>
      </c>
      <c r="U10" s="3">
        <v>0</v>
      </c>
      <c r="V10" s="3">
        <v>0</v>
      </c>
      <c r="W10" s="3">
        <v>0</v>
      </c>
      <c r="X10" s="3">
        <v>0</v>
      </c>
      <c r="Y10" s="3">
        <v>0</v>
      </c>
      <c r="Z10" s="3">
        <v>0</v>
      </c>
      <c r="AA10" s="3">
        <v>0</v>
      </c>
      <c r="AB10" s="3">
        <v>0</v>
      </c>
      <c r="AC10" s="3">
        <v>0</v>
      </c>
      <c r="AD10" s="3">
        <v>0</v>
      </c>
      <c r="AE10" s="3">
        <v>0</v>
      </c>
      <c r="AF10" s="22">
        <v>0</v>
      </c>
      <c r="AG10" s="22">
        <v>0</v>
      </c>
      <c r="AH10" s="31">
        <f t="shared" ref="AH10:AH14" si="0">SUM(C10:AG10)</f>
        <v>0</v>
      </c>
    </row>
    <row r="11" spans="1:35" x14ac:dyDescent="0.15">
      <c r="A11" s="7" t="s">
        <v>50</v>
      </c>
      <c r="B11" s="11">
        <v>5000</v>
      </c>
      <c r="C11" s="3">
        <v>0</v>
      </c>
      <c r="D11" s="3">
        <v>0</v>
      </c>
      <c r="E11" s="3">
        <v>0</v>
      </c>
      <c r="F11" s="3">
        <v>0</v>
      </c>
      <c r="G11" s="3">
        <v>0</v>
      </c>
      <c r="H11" s="3">
        <v>0</v>
      </c>
      <c r="I11" s="3">
        <v>0</v>
      </c>
      <c r="J11" s="3">
        <v>0</v>
      </c>
      <c r="K11" s="3">
        <v>0</v>
      </c>
      <c r="L11" s="3">
        <v>0</v>
      </c>
      <c r="M11" s="3">
        <v>0</v>
      </c>
      <c r="N11" s="3">
        <v>0</v>
      </c>
      <c r="O11" s="3">
        <v>0</v>
      </c>
      <c r="P11" s="3">
        <v>0</v>
      </c>
      <c r="Q11" s="3">
        <v>0</v>
      </c>
      <c r="R11" s="3">
        <v>0</v>
      </c>
      <c r="S11" s="3">
        <v>0</v>
      </c>
      <c r="T11" s="3">
        <v>0</v>
      </c>
      <c r="U11" s="3">
        <v>0</v>
      </c>
      <c r="V11" s="3">
        <v>0</v>
      </c>
      <c r="W11" s="3">
        <v>0</v>
      </c>
      <c r="X11" s="3">
        <v>0</v>
      </c>
      <c r="Y11" s="3">
        <v>0</v>
      </c>
      <c r="Z11" s="3">
        <v>0</v>
      </c>
      <c r="AA11" s="3">
        <v>0</v>
      </c>
      <c r="AB11" s="3">
        <v>0</v>
      </c>
      <c r="AC11" s="3">
        <v>0</v>
      </c>
      <c r="AD11" s="3">
        <v>0</v>
      </c>
      <c r="AE11" s="3">
        <v>0</v>
      </c>
      <c r="AF11" s="22">
        <v>0</v>
      </c>
      <c r="AG11" s="22">
        <v>0</v>
      </c>
      <c r="AH11" s="31">
        <f t="shared" si="0"/>
        <v>0</v>
      </c>
    </row>
    <row r="12" spans="1:35" x14ac:dyDescent="0.15">
      <c r="A12" s="4" t="s">
        <v>63</v>
      </c>
      <c r="B12" s="11" t="s">
        <v>59</v>
      </c>
      <c r="C12" s="3">
        <v>0</v>
      </c>
      <c r="D12" s="3">
        <v>0</v>
      </c>
      <c r="E12" s="3">
        <v>0</v>
      </c>
      <c r="F12" s="3">
        <v>0</v>
      </c>
      <c r="G12" s="3">
        <v>0</v>
      </c>
      <c r="H12" s="3">
        <v>0</v>
      </c>
      <c r="I12" s="3">
        <v>0</v>
      </c>
      <c r="J12" s="3">
        <v>0</v>
      </c>
      <c r="K12" s="3">
        <v>0</v>
      </c>
      <c r="L12" s="3">
        <v>0</v>
      </c>
      <c r="M12" s="3">
        <v>0</v>
      </c>
      <c r="N12" s="3">
        <v>0</v>
      </c>
      <c r="O12" s="3">
        <v>0</v>
      </c>
      <c r="P12" s="3">
        <v>0</v>
      </c>
      <c r="Q12" s="3">
        <v>0</v>
      </c>
      <c r="R12" s="3">
        <v>0</v>
      </c>
      <c r="S12" s="3">
        <v>0</v>
      </c>
      <c r="T12" s="3">
        <v>0</v>
      </c>
      <c r="U12" s="3">
        <v>0</v>
      </c>
      <c r="V12" s="3">
        <v>0</v>
      </c>
      <c r="W12" s="3">
        <v>0</v>
      </c>
      <c r="X12" s="3">
        <v>0</v>
      </c>
      <c r="Y12" s="3">
        <v>0</v>
      </c>
      <c r="Z12" s="3">
        <v>0</v>
      </c>
      <c r="AA12" s="3">
        <v>0</v>
      </c>
      <c r="AB12" s="3">
        <v>0</v>
      </c>
      <c r="AC12" s="3">
        <v>0</v>
      </c>
      <c r="AD12" s="3">
        <v>0</v>
      </c>
      <c r="AE12" s="3">
        <v>0</v>
      </c>
      <c r="AF12" s="22">
        <v>0</v>
      </c>
      <c r="AG12" s="22">
        <v>0</v>
      </c>
      <c r="AH12" s="31">
        <f t="shared" si="0"/>
        <v>0</v>
      </c>
    </row>
    <row r="13" spans="1:35" x14ac:dyDescent="0.15">
      <c r="A13" s="4" t="s">
        <v>64</v>
      </c>
      <c r="B13" s="11" t="s">
        <v>59</v>
      </c>
      <c r="C13" s="3">
        <v>0</v>
      </c>
      <c r="D13" s="3">
        <v>0</v>
      </c>
      <c r="E13" s="3">
        <v>0</v>
      </c>
      <c r="F13" s="3">
        <v>0</v>
      </c>
      <c r="G13" s="3">
        <v>0</v>
      </c>
      <c r="H13" s="3">
        <v>0</v>
      </c>
      <c r="I13" s="3">
        <v>0</v>
      </c>
      <c r="J13" s="3">
        <v>0</v>
      </c>
      <c r="K13" s="3">
        <v>0</v>
      </c>
      <c r="L13" s="3">
        <v>0</v>
      </c>
      <c r="M13" s="3">
        <v>0</v>
      </c>
      <c r="N13" s="3">
        <v>0</v>
      </c>
      <c r="O13" s="3">
        <v>0</v>
      </c>
      <c r="P13" s="3">
        <v>0</v>
      </c>
      <c r="Q13" s="3">
        <v>0</v>
      </c>
      <c r="R13" s="3">
        <v>0</v>
      </c>
      <c r="S13" s="3">
        <v>0</v>
      </c>
      <c r="T13" s="3">
        <v>0</v>
      </c>
      <c r="U13" s="3">
        <v>0</v>
      </c>
      <c r="V13" s="3">
        <v>0</v>
      </c>
      <c r="W13" s="3">
        <v>0</v>
      </c>
      <c r="X13" s="3">
        <v>0</v>
      </c>
      <c r="Y13" s="3">
        <v>0</v>
      </c>
      <c r="Z13" s="3">
        <v>0</v>
      </c>
      <c r="AA13" s="3">
        <v>0</v>
      </c>
      <c r="AB13" s="3">
        <v>0</v>
      </c>
      <c r="AC13" s="3">
        <v>0</v>
      </c>
      <c r="AD13" s="3">
        <v>0</v>
      </c>
      <c r="AE13" s="3">
        <v>0</v>
      </c>
      <c r="AF13" s="22">
        <v>0</v>
      </c>
      <c r="AG13" s="22">
        <v>0</v>
      </c>
      <c r="AH13" s="31">
        <f t="shared" si="0"/>
        <v>0</v>
      </c>
    </row>
    <row r="14" spans="1:35" x14ac:dyDescent="0.15">
      <c r="A14" s="4" t="s">
        <v>65</v>
      </c>
      <c r="B14" s="11" t="s">
        <v>66</v>
      </c>
      <c r="C14" s="3">
        <v>0</v>
      </c>
      <c r="D14" s="3">
        <v>0</v>
      </c>
      <c r="E14" s="3">
        <v>0</v>
      </c>
      <c r="F14" s="3">
        <v>0</v>
      </c>
      <c r="G14" s="3">
        <v>0</v>
      </c>
      <c r="H14" s="3">
        <v>0</v>
      </c>
      <c r="I14" s="3">
        <v>0</v>
      </c>
      <c r="J14" s="3">
        <v>0</v>
      </c>
      <c r="K14" s="3">
        <v>0</v>
      </c>
      <c r="L14" s="3">
        <v>0</v>
      </c>
      <c r="M14" s="3">
        <v>0</v>
      </c>
      <c r="N14" s="3">
        <v>0</v>
      </c>
      <c r="O14" s="3">
        <v>0</v>
      </c>
      <c r="P14" s="3">
        <v>0</v>
      </c>
      <c r="Q14" s="3">
        <v>0</v>
      </c>
      <c r="R14" s="3">
        <v>0</v>
      </c>
      <c r="S14" s="3">
        <v>0</v>
      </c>
      <c r="T14" s="3">
        <v>0</v>
      </c>
      <c r="U14" s="3">
        <v>0</v>
      </c>
      <c r="V14" s="3">
        <v>0</v>
      </c>
      <c r="W14" s="3">
        <v>0</v>
      </c>
      <c r="X14" s="3">
        <v>0</v>
      </c>
      <c r="Y14" s="3">
        <v>0</v>
      </c>
      <c r="Z14" s="3">
        <v>0</v>
      </c>
      <c r="AA14" s="3">
        <v>0</v>
      </c>
      <c r="AB14" s="3">
        <v>0</v>
      </c>
      <c r="AC14" s="3">
        <v>0</v>
      </c>
      <c r="AD14" s="3">
        <v>0</v>
      </c>
      <c r="AE14" s="3">
        <v>0</v>
      </c>
      <c r="AF14" s="22">
        <v>0</v>
      </c>
      <c r="AG14" s="22">
        <v>0</v>
      </c>
      <c r="AH14" s="31">
        <f t="shared" si="0"/>
        <v>0</v>
      </c>
    </row>
    <row r="15" spans="1:35" x14ac:dyDescent="0.15">
      <c r="A15" s="4"/>
      <c r="B15" s="11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23"/>
      <c r="AG15" s="23"/>
      <c r="AH15" s="28"/>
    </row>
    <row r="16" spans="1:35" ht="18.75" x14ac:dyDescent="0.15">
      <c r="A16" s="12" t="s">
        <v>37</v>
      </c>
      <c r="B16" s="13"/>
      <c r="C16" s="20">
        <f>SUM(C6:C14)</f>
        <v>600</v>
      </c>
      <c r="D16" s="20">
        <f t="shared" ref="D16:AG16" si="1">SUM(D6:D14)</f>
        <v>0</v>
      </c>
      <c r="E16" s="20">
        <f t="shared" si="1"/>
        <v>1200</v>
      </c>
      <c r="F16" s="20">
        <f t="shared" si="1"/>
        <v>0</v>
      </c>
      <c r="G16" s="20">
        <f t="shared" si="1"/>
        <v>0</v>
      </c>
      <c r="H16" s="20">
        <f t="shared" si="1"/>
        <v>600</v>
      </c>
      <c r="I16" s="20">
        <f t="shared" si="1"/>
        <v>0</v>
      </c>
      <c r="J16" s="20">
        <f t="shared" si="1"/>
        <v>600</v>
      </c>
      <c r="K16" s="20">
        <f t="shared" si="1"/>
        <v>0</v>
      </c>
      <c r="L16" s="20">
        <f t="shared" si="1"/>
        <v>1800</v>
      </c>
      <c r="M16" s="20">
        <f t="shared" si="1"/>
        <v>0</v>
      </c>
      <c r="N16" s="20">
        <f t="shared" si="1"/>
        <v>0</v>
      </c>
      <c r="O16" s="20">
        <f t="shared" si="1"/>
        <v>600</v>
      </c>
      <c r="P16" s="20">
        <f t="shared" si="1"/>
        <v>0</v>
      </c>
      <c r="Q16" s="20">
        <f t="shared" si="1"/>
        <v>171200</v>
      </c>
      <c r="R16" s="20">
        <f t="shared" si="1"/>
        <v>600</v>
      </c>
      <c r="S16" s="20">
        <f t="shared" si="1"/>
        <v>0</v>
      </c>
      <c r="T16" s="20">
        <f t="shared" si="1"/>
        <v>1200</v>
      </c>
      <c r="U16" s="20">
        <f t="shared" si="1"/>
        <v>600</v>
      </c>
      <c r="V16" s="20">
        <f t="shared" si="1"/>
        <v>600</v>
      </c>
      <c r="W16" s="20">
        <f t="shared" si="1"/>
        <v>1800</v>
      </c>
      <c r="X16" s="20">
        <f t="shared" si="1"/>
        <v>0</v>
      </c>
      <c r="Y16" s="20">
        <f t="shared" si="1"/>
        <v>600</v>
      </c>
      <c r="Z16" s="20">
        <f t="shared" si="1"/>
        <v>0</v>
      </c>
      <c r="AA16" s="20">
        <f t="shared" si="1"/>
        <v>1640600</v>
      </c>
      <c r="AB16" s="20">
        <f t="shared" si="1"/>
        <v>0</v>
      </c>
      <c r="AC16" s="20">
        <f t="shared" si="1"/>
        <v>0</v>
      </c>
      <c r="AD16" s="20">
        <f t="shared" si="1"/>
        <v>0</v>
      </c>
      <c r="AE16" s="20">
        <f t="shared" si="1"/>
        <v>1800</v>
      </c>
      <c r="AF16" s="20">
        <f t="shared" si="1"/>
        <v>0</v>
      </c>
      <c r="AG16" s="20">
        <f t="shared" si="1"/>
        <v>0</v>
      </c>
      <c r="AH16" s="29">
        <f>SUM(AH6:AH14)</f>
        <v>1824400</v>
      </c>
    </row>
    <row r="17" spans="1:34" x14ac:dyDescent="0.15">
      <c r="A17" s="4"/>
      <c r="B17" s="11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23"/>
      <c r="AG17" s="23"/>
      <c r="AH17" s="31"/>
    </row>
    <row r="18" spans="1:34" ht="18.75" x14ac:dyDescent="0.15">
      <c r="A18" s="10" t="s">
        <v>33</v>
      </c>
      <c r="B18" s="11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23"/>
      <c r="AG18" s="23"/>
      <c r="AH18" s="31"/>
    </row>
    <row r="19" spans="1:34" x14ac:dyDescent="0.15">
      <c r="A19" s="4"/>
      <c r="B19" s="11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11" t="s">
        <v>83</v>
      </c>
      <c r="AB19" s="4"/>
      <c r="AC19" s="4"/>
      <c r="AD19" s="4"/>
      <c r="AE19" s="4"/>
      <c r="AF19" s="23"/>
      <c r="AG19" s="23"/>
      <c r="AH19" s="31"/>
    </row>
    <row r="20" spans="1:34" x14ac:dyDescent="0.15">
      <c r="A20" s="4" t="s">
        <v>67</v>
      </c>
      <c r="B20" s="11">
        <v>40000</v>
      </c>
      <c r="C20" s="3">
        <v>0</v>
      </c>
      <c r="D20" s="3">
        <v>0</v>
      </c>
      <c r="E20" s="3">
        <v>0</v>
      </c>
      <c r="F20" s="3">
        <v>0</v>
      </c>
      <c r="G20" s="3">
        <v>0</v>
      </c>
      <c r="H20" s="3">
        <v>0</v>
      </c>
      <c r="I20" s="3">
        <v>0</v>
      </c>
      <c r="J20" s="3">
        <v>0</v>
      </c>
      <c r="K20" s="3">
        <v>0</v>
      </c>
      <c r="L20" s="3">
        <v>0</v>
      </c>
      <c r="M20" s="3">
        <v>0</v>
      </c>
      <c r="N20" s="3">
        <v>0</v>
      </c>
      <c r="O20" s="3">
        <v>0</v>
      </c>
      <c r="P20" s="3">
        <v>0</v>
      </c>
      <c r="Q20" s="3">
        <v>0</v>
      </c>
      <c r="R20" s="3">
        <v>0</v>
      </c>
      <c r="S20" s="3">
        <v>0</v>
      </c>
      <c r="T20" s="3">
        <v>0</v>
      </c>
      <c r="U20" s="3">
        <v>0</v>
      </c>
      <c r="V20" s="3">
        <v>0</v>
      </c>
      <c r="W20" s="3">
        <v>0</v>
      </c>
      <c r="X20" s="3">
        <v>0</v>
      </c>
      <c r="Y20" s="3">
        <v>0</v>
      </c>
      <c r="Z20" s="3">
        <v>0</v>
      </c>
      <c r="AA20" s="39">
        <v>280000</v>
      </c>
      <c r="AB20" s="3">
        <v>0</v>
      </c>
      <c r="AC20" s="3">
        <v>0</v>
      </c>
      <c r="AD20" s="3">
        <v>0</v>
      </c>
      <c r="AE20" s="3">
        <v>0</v>
      </c>
      <c r="AF20" s="3">
        <v>0</v>
      </c>
      <c r="AG20" s="3">
        <v>0</v>
      </c>
      <c r="AH20" s="31">
        <f>SUM(C20:AG20)</f>
        <v>280000</v>
      </c>
    </row>
    <row r="21" spans="1:34" x14ac:dyDescent="0.15">
      <c r="A21" s="4" t="s">
        <v>42</v>
      </c>
      <c r="B21" s="11" t="s">
        <v>49</v>
      </c>
      <c r="C21" s="11">
        <v>900000</v>
      </c>
      <c r="D21" s="3">
        <v>0</v>
      </c>
      <c r="E21" s="3">
        <v>0</v>
      </c>
      <c r="F21" s="3">
        <v>0</v>
      </c>
      <c r="G21" s="3">
        <v>0</v>
      </c>
      <c r="H21" s="3">
        <v>0</v>
      </c>
      <c r="I21" s="3">
        <v>0</v>
      </c>
      <c r="J21" s="3">
        <v>0</v>
      </c>
      <c r="K21" s="3">
        <v>0</v>
      </c>
      <c r="L21" s="3">
        <v>0</v>
      </c>
      <c r="M21" s="3">
        <v>0</v>
      </c>
      <c r="N21" s="3">
        <v>0</v>
      </c>
      <c r="O21" s="3">
        <v>0</v>
      </c>
      <c r="P21" s="3">
        <v>0</v>
      </c>
      <c r="Q21" s="3">
        <v>0</v>
      </c>
      <c r="R21" s="3">
        <v>0</v>
      </c>
      <c r="S21" s="3">
        <v>0</v>
      </c>
      <c r="T21" s="3">
        <v>0</v>
      </c>
      <c r="U21" s="3">
        <v>0</v>
      </c>
      <c r="V21" s="3">
        <v>0</v>
      </c>
      <c r="W21" s="3">
        <v>0</v>
      </c>
      <c r="X21" s="3">
        <v>0</v>
      </c>
      <c r="Y21" s="3">
        <v>0</v>
      </c>
      <c r="Z21" s="3">
        <v>0</v>
      </c>
      <c r="AA21" s="3">
        <v>0</v>
      </c>
      <c r="AB21" s="3">
        <v>0</v>
      </c>
      <c r="AC21" s="3">
        <v>0</v>
      </c>
      <c r="AD21" s="3">
        <v>0</v>
      </c>
      <c r="AE21" s="3">
        <v>0</v>
      </c>
      <c r="AF21" s="22">
        <v>0</v>
      </c>
      <c r="AG21" s="22">
        <v>0</v>
      </c>
      <c r="AH21" s="31">
        <f t="shared" ref="AH21:AH24" si="2">SUM(C21:AG21)</f>
        <v>900000</v>
      </c>
    </row>
    <row r="22" spans="1:34" x14ac:dyDescent="0.15">
      <c r="A22" s="4" t="s">
        <v>34</v>
      </c>
      <c r="B22" s="11">
        <v>180000</v>
      </c>
      <c r="C22" s="11">
        <v>0</v>
      </c>
      <c r="D22" s="11">
        <v>0</v>
      </c>
      <c r="E22" s="11">
        <v>0</v>
      </c>
      <c r="F22" s="11">
        <v>0</v>
      </c>
      <c r="G22" s="11">
        <v>0</v>
      </c>
      <c r="H22" s="11">
        <v>0</v>
      </c>
      <c r="I22" s="11">
        <v>0</v>
      </c>
      <c r="J22" s="11">
        <v>0</v>
      </c>
      <c r="K22" s="11">
        <v>0</v>
      </c>
      <c r="L22" s="11">
        <v>0</v>
      </c>
      <c r="M22" s="11">
        <v>0</v>
      </c>
      <c r="N22" s="11">
        <v>0</v>
      </c>
      <c r="O22" s="11">
        <v>0</v>
      </c>
      <c r="P22" s="11">
        <v>0</v>
      </c>
      <c r="Q22" s="11">
        <v>0</v>
      </c>
      <c r="R22" s="11">
        <v>0</v>
      </c>
      <c r="S22" s="11">
        <v>0</v>
      </c>
      <c r="T22" s="11">
        <v>0</v>
      </c>
      <c r="U22" s="11">
        <v>0</v>
      </c>
      <c r="V22" s="11">
        <v>0</v>
      </c>
      <c r="W22" s="11">
        <v>0</v>
      </c>
      <c r="X22" s="11">
        <v>0</v>
      </c>
      <c r="Y22" s="11">
        <v>0</v>
      </c>
      <c r="Z22" s="11">
        <v>0</v>
      </c>
      <c r="AA22" s="11">
        <v>0</v>
      </c>
      <c r="AB22" s="11">
        <v>0</v>
      </c>
      <c r="AC22" s="11">
        <v>0</v>
      </c>
      <c r="AD22" s="11">
        <v>0</v>
      </c>
      <c r="AE22" s="11">
        <v>0</v>
      </c>
      <c r="AF22" s="24">
        <v>0</v>
      </c>
      <c r="AG22" s="24">
        <v>0</v>
      </c>
      <c r="AH22" s="31">
        <f t="shared" si="2"/>
        <v>0</v>
      </c>
    </row>
    <row r="23" spans="1:34" x14ac:dyDescent="0.15">
      <c r="A23" s="4" t="s">
        <v>122</v>
      </c>
      <c r="B23" s="11">
        <v>35000</v>
      </c>
      <c r="C23" s="11">
        <v>0</v>
      </c>
      <c r="D23" s="11">
        <v>0</v>
      </c>
      <c r="E23" s="11">
        <v>0</v>
      </c>
      <c r="F23" s="11">
        <v>0</v>
      </c>
      <c r="G23" s="11">
        <v>0</v>
      </c>
      <c r="H23" s="11">
        <v>0</v>
      </c>
      <c r="I23" s="11">
        <v>0</v>
      </c>
      <c r="J23" s="11">
        <v>0</v>
      </c>
      <c r="K23" s="11">
        <v>0</v>
      </c>
      <c r="L23" s="11">
        <v>0</v>
      </c>
      <c r="M23" s="11">
        <v>0</v>
      </c>
      <c r="N23" s="11">
        <v>0</v>
      </c>
      <c r="O23" s="11">
        <v>0</v>
      </c>
      <c r="P23" s="11">
        <v>0</v>
      </c>
      <c r="Q23" s="11">
        <v>0</v>
      </c>
      <c r="R23" s="11">
        <v>0</v>
      </c>
      <c r="S23" s="11">
        <v>0</v>
      </c>
      <c r="T23" s="11">
        <v>0</v>
      </c>
      <c r="U23" s="11">
        <v>0</v>
      </c>
      <c r="V23" s="11">
        <v>0</v>
      </c>
      <c r="W23" s="11">
        <v>0</v>
      </c>
      <c r="X23" s="11">
        <v>0</v>
      </c>
      <c r="Y23" s="11">
        <v>0</v>
      </c>
      <c r="Z23" s="11">
        <v>0</v>
      </c>
      <c r="AA23" s="11">
        <v>0</v>
      </c>
      <c r="AB23" s="11">
        <v>0</v>
      </c>
      <c r="AC23" s="11">
        <v>0</v>
      </c>
      <c r="AD23" s="11">
        <v>0</v>
      </c>
      <c r="AE23" s="11">
        <v>0</v>
      </c>
      <c r="AF23" s="11">
        <v>0</v>
      </c>
      <c r="AG23" s="11">
        <v>0</v>
      </c>
      <c r="AH23" s="31">
        <f t="shared" si="2"/>
        <v>0</v>
      </c>
    </row>
    <row r="24" spans="1:34" x14ac:dyDescent="0.15">
      <c r="A24" s="4" t="s">
        <v>133</v>
      </c>
      <c r="B24" s="11">
        <v>590180</v>
      </c>
      <c r="C24" s="11">
        <v>590180</v>
      </c>
      <c r="D24" s="11">
        <v>0</v>
      </c>
      <c r="E24" s="11">
        <v>0</v>
      </c>
      <c r="F24" s="11">
        <v>0</v>
      </c>
      <c r="G24" s="11">
        <v>0</v>
      </c>
      <c r="H24" s="11">
        <v>0</v>
      </c>
      <c r="I24" s="11">
        <v>0</v>
      </c>
      <c r="J24" s="11">
        <v>0</v>
      </c>
      <c r="K24" s="11">
        <v>0</v>
      </c>
      <c r="L24" s="11">
        <v>0</v>
      </c>
      <c r="M24" s="11">
        <v>0</v>
      </c>
      <c r="N24" s="11">
        <v>0</v>
      </c>
      <c r="O24" s="11">
        <v>0</v>
      </c>
      <c r="P24" s="11">
        <v>0</v>
      </c>
      <c r="Q24" s="11">
        <v>0</v>
      </c>
      <c r="R24" s="11">
        <v>0</v>
      </c>
      <c r="S24" s="11">
        <v>0</v>
      </c>
      <c r="T24" s="11">
        <v>0</v>
      </c>
      <c r="U24" s="11">
        <v>0</v>
      </c>
      <c r="V24" s="11">
        <v>0</v>
      </c>
      <c r="W24" s="11">
        <v>0</v>
      </c>
      <c r="X24" s="11">
        <v>0</v>
      </c>
      <c r="Y24" s="11">
        <v>0</v>
      </c>
      <c r="Z24" s="11">
        <v>0</v>
      </c>
      <c r="AA24" s="11">
        <v>0</v>
      </c>
      <c r="AB24" s="11">
        <v>0</v>
      </c>
      <c r="AC24" s="11">
        <v>0</v>
      </c>
      <c r="AD24" s="11">
        <v>0</v>
      </c>
      <c r="AE24" s="11">
        <v>0</v>
      </c>
      <c r="AF24" s="24">
        <v>0</v>
      </c>
      <c r="AG24" s="24">
        <v>0</v>
      </c>
      <c r="AH24" s="31">
        <f t="shared" si="2"/>
        <v>590180</v>
      </c>
    </row>
    <row r="25" spans="1:34" x14ac:dyDescent="0.15">
      <c r="A25" s="4" t="s">
        <v>43</v>
      </c>
      <c r="B25" s="11"/>
      <c r="C25" s="5" t="s">
        <v>134</v>
      </c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23"/>
      <c r="AG25" s="23"/>
      <c r="AH25" s="31"/>
    </row>
    <row r="26" spans="1:34" x14ac:dyDescent="0.15">
      <c r="A26" s="7" t="s">
        <v>45</v>
      </c>
      <c r="B26" s="11">
        <v>7600</v>
      </c>
      <c r="C26" s="11">
        <v>0</v>
      </c>
      <c r="D26" s="11">
        <v>0</v>
      </c>
      <c r="E26" s="11">
        <v>0</v>
      </c>
      <c r="F26" s="11">
        <v>0</v>
      </c>
      <c r="G26" s="11">
        <v>0</v>
      </c>
      <c r="H26" s="11">
        <v>0</v>
      </c>
      <c r="I26" s="11">
        <v>0</v>
      </c>
      <c r="J26" s="11">
        <v>7600</v>
      </c>
      <c r="K26" s="11">
        <v>0</v>
      </c>
      <c r="L26" s="11">
        <v>0</v>
      </c>
      <c r="M26" s="11">
        <v>0</v>
      </c>
      <c r="N26" s="11">
        <v>0</v>
      </c>
      <c r="O26" s="11">
        <v>7600</v>
      </c>
      <c r="P26" s="11">
        <v>0</v>
      </c>
      <c r="Q26" s="11">
        <v>0</v>
      </c>
      <c r="R26" s="11">
        <v>0</v>
      </c>
      <c r="S26" s="11">
        <v>0</v>
      </c>
      <c r="T26" s="11">
        <v>0</v>
      </c>
      <c r="U26" s="11">
        <v>0</v>
      </c>
      <c r="V26" s="11">
        <v>0</v>
      </c>
      <c r="W26" s="11">
        <v>0</v>
      </c>
      <c r="X26" s="11">
        <v>0</v>
      </c>
      <c r="Y26" s="11">
        <v>0</v>
      </c>
      <c r="Z26" s="11">
        <v>0</v>
      </c>
      <c r="AA26" s="11">
        <v>7600</v>
      </c>
      <c r="AB26" s="11">
        <v>0</v>
      </c>
      <c r="AC26" s="11">
        <v>0</v>
      </c>
      <c r="AD26" s="11">
        <v>0</v>
      </c>
      <c r="AE26" s="11">
        <v>0</v>
      </c>
      <c r="AF26" s="24">
        <v>0</v>
      </c>
      <c r="AG26" s="24">
        <v>0</v>
      </c>
      <c r="AH26" s="31">
        <f>SUM(C26:AG26)</f>
        <v>22800</v>
      </c>
    </row>
    <row r="27" spans="1:34" x14ac:dyDescent="0.15">
      <c r="A27" s="7" t="s">
        <v>46</v>
      </c>
      <c r="B27" s="11">
        <v>15540</v>
      </c>
      <c r="C27" s="11">
        <v>0</v>
      </c>
      <c r="D27" s="11">
        <v>0</v>
      </c>
      <c r="E27" s="11">
        <v>0</v>
      </c>
      <c r="F27" s="11">
        <v>0</v>
      </c>
      <c r="G27" s="11">
        <v>0</v>
      </c>
      <c r="H27" s="11">
        <v>0</v>
      </c>
      <c r="I27" s="11">
        <v>0</v>
      </c>
      <c r="J27" s="11">
        <v>0</v>
      </c>
      <c r="K27" s="11">
        <v>0</v>
      </c>
      <c r="L27" s="11">
        <v>0</v>
      </c>
      <c r="M27" s="11">
        <v>0</v>
      </c>
      <c r="N27" s="11">
        <v>0</v>
      </c>
      <c r="O27" s="11">
        <v>15540</v>
      </c>
      <c r="P27" s="11">
        <v>0</v>
      </c>
      <c r="Q27" s="11">
        <v>0</v>
      </c>
      <c r="R27" s="11">
        <v>0</v>
      </c>
      <c r="S27" s="11">
        <v>0</v>
      </c>
      <c r="T27" s="11">
        <v>0</v>
      </c>
      <c r="U27" s="11">
        <v>0</v>
      </c>
      <c r="V27" s="11">
        <v>0</v>
      </c>
      <c r="W27" s="11">
        <v>0</v>
      </c>
      <c r="X27" s="11">
        <v>0</v>
      </c>
      <c r="Y27" s="11">
        <v>0</v>
      </c>
      <c r="Z27" s="11">
        <v>0</v>
      </c>
      <c r="AA27" s="11">
        <v>0</v>
      </c>
      <c r="AB27" s="11">
        <v>0</v>
      </c>
      <c r="AC27" s="11">
        <v>0</v>
      </c>
      <c r="AD27" s="11">
        <v>0</v>
      </c>
      <c r="AE27" s="11">
        <v>0</v>
      </c>
      <c r="AF27" s="24">
        <v>0</v>
      </c>
      <c r="AG27" s="24">
        <v>0</v>
      </c>
      <c r="AH27" s="31">
        <f t="shared" ref="AH27:AH30" si="3">SUM(C27:AG27)</f>
        <v>15540</v>
      </c>
    </row>
    <row r="28" spans="1:34" x14ac:dyDescent="0.15">
      <c r="A28" s="7" t="s">
        <v>47</v>
      </c>
      <c r="B28" s="11">
        <v>13800</v>
      </c>
      <c r="C28" s="11">
        <v>0</v>
      </c>
      <c r="D28" s="11">
        <v>0</v>
      </c>
      <c r="E28" s="11">
        <v>0</v>
      </c>
      <c r="F28" s="11">
        <v>0</v>
      </c>
      <c r="G28" s="11">
        <v>0</v>
      </c>
      <c r="H28" s="11">
        <v>0</v>
      </c>
      <c r="I28" s="11">
        <v>0</v>
      </c>
      <c r="J28" s="11">
        <v>13800</v>
      </c>
      <c r="K28" s="11">
        <v>0</v>
      </c>
      <c r="L28" s="11">
        <v>0</v>
      </c>
      <c r="M28" s="11">
        <v>0</v>
      </c>
      <c r="N28" s="11">
        <v>0</v>
      </c>
      <c r="O28" s="11">
        <v>0</v>
      </c>
      <c r="P28" s="11">
        <v>0</v>
      </c>
      <c r="Q28" s="11">
        <v>0</v>
      </c>
      <c r="R28" s="11">
        <v>0</v>
      </c>
      <c r="S28" s="11">
        <v>0</v>
      </c>
      <c r="T28" s="11">
        <v>0</v>
      </c>
      <c r="U28" s="11">
        <v>0</v>
      </c>
      <c r="V28" s="11">
        <v>0</v>
      </c>
      <c r="W28" s="11">
        <v>0</v>
      </c>
      <c r="X28" s="11">
        <v>0</v>
      </c>
      <c r="Y28" s="11">
        <v>0</v>
      </c>
      <c r="Z28" s="11">
        <v>0</v>
      </c>
      <c r="AA28" s="11">
        <v>0</v>
      </c>
      <c r="AB28" s="11">
        <v>0</v>
      </c>
      <c r="AC28" s="11">
        <v>0</v>
      </c>
      <c r="AD28" s="11">
        <v>0</v>
      </c>
      <c r="AE28" s="11">
        <v>0</v>
      </c>
      <c r="AF28" s="24">
        <v>0</v>
      </c>
      <c r="AG28" s="24">
        <v>0</v>
      </c>
      <c r="AH28" s="31">
        <f t="shared" si="3"/>
        <v>13800</v>
      </c>
    </row>
    <row r="29" spans="1:34" x14ac:dyDescent="0.15">
      <c r="A29" s="7" t="s">
        <v>48</v>
      </c>
      <c r="B29" s="11">
        <v>17640</v>
      </c>
      <c r="C29" s="11">
        <v>0</v>
      </c>
      <c r="D29" s="11">
        <v>0</v>
      </c>
      <c r="E29" s="11">
        <v>0</v>
      </c>
      <c r="F29" s="11">
        <v>0</v>
      </c>
      <c r="G29" s="11">
        <v>0</v>
      </c>
      <c r="H29" s="11">
        <v>0</v>
      </c>
      <c r="I29" s="11">
        <v>0</v>
      </c>
      <c r="J29" s="11">
        <v>0</v>
      </c>
      <c r="K29" s="11">
        <v>0</v>
      </c>
      <c r="L29" s="11">
        <v>0</v>
      </c>
      <c r="M29" s="11">
        <v>0</v>
      </c>
      <c r="N29" s="11">
        <v>0</v>
      </c>
      <c r="O29" s="11">
        <v>0</v>
      </c>
      <c r="P29" s="11">
        <v>0</v>
      </c>
      <c r="Q29" s="11">
        <v>0</v>
      </c>
      <c r="R29" s="11">
        <v>0</v>
      </c>
      <c r="S29" s="11">
        <v>0</v>
      </c>
      <c r="T29" s="11">
        <v>0</v>
      </c>
      <c r="U29" s="11">
        <v>0</v>
      </c>
      <c r="V29" s="11">
        <v>0</v>
      </c>
      <c r="W29" s="11">
        <v>0</v>
      </c>
      <c r="X29" s="11">
        <v>0</v>
      </c>
      <c r="Y29" s="11">
        <v>0</v>
      </c>
      <c r="Z29" s="11">
        <v>0</v>
      </c>
      <c r="AA29" s="11">
        <v>17460</v>
      </c>
      <c r="AB29" s="11">
        <v>0</v>
      </c>
      <c r="AC29" s="11">
        <v>0</v>
      </c>
      <c r="AD29" s="11">
        <v>0</v>
      </c>
      <c r="AE29" s="11">
        <v>0</v>
      </c>
      <c r="AF29" s="24">
        <v>0</v>
      </c>
      <c r="AG29" s="24">
        <v>0</v>
      </c>
      <c r="AH29" s="31">
        <f t="shared" si="3"/>
        <v>17460</v>
      </c>
    </row>
    <row r="30" spans="1:34" x14ac:dyDescent="0.15">
      <c r="A30" s="9" t="s">
        <v>35</v>
      </c>
      <c r="B30" s="11">
        <v>32600</v>
      </c>
      <c r="C30" s="11">
        <v>0</v>
      </c>
      <c r="D30" s="11">
        <v>0</v>
      </c>
      <c r="E30" s="11">
        <v>0</v>
      </c>
      <c r="F30" s="11">
        <v>0</v>
      </c>
      <c r="G30" s="11">
        <v>0</v>
      </c>
      <c r="H30" s="11">
        <v>0</v>
      </c>
      <c r="I30" s="11">
        <v>0</v>
      </c>
      <c r="J30" s="11">
        <v>0</v>
      </c>
      <c r="K30" s="11">
        <v>0</v>
      </c>
      <c r="L30" s="11">
        <v>0</v>
      </c>
      <c r="M30" s="11">
        <v>0</v>
      </c>
      <c r="N30" s="11">
        <v>0</v>
      </c>
      <c r="O30" s="11">
        <v>0</v>
      </c>
      <c r="P30" s="11">
        <v>0</v>
      </c>
      <c r="Q30" s="11">
        <v>0</v>
      </c>
      <c r="R30" s="11">
        <v>0</v>
      </c>
      <c r="S30" s="11">
        <v>0</v>
      </c>
      <c r="T30" s="11">
        <v>0</v>
      </c>
      <c r="U30" s="11">
        <v>0</v>
      </c>
      <c r="V30" s="11">
        <v>0</v>
      </c>
      <c r="W30" s="11">
        <v>0</v>
      </c>
      <c r="X30" s="11">
        <v>0</v>
      </c>
      <c r="Y30" s="11">
        <v>0</v>
      </c>
      <c r="Z30" s="11">
        <v>0</v>
      </c>
      <c r="AA30" s="11">
        <v>0</v>
      </c>
      <c r="AB30" s="11">
        <v>0</v>
      </c>
      <c r="AC30" s="11">
        <v>0</v>
      </c>
      <c r="AD30" s="11">
        <v>0</v>
      </c>
      <c r="AE30" s="11">
        <v>0</v>
      </c>
      <c r="AF30" s="24">
        <v>0</v>
      </c>
      <c r="AG30" s="24">
        <v>0</v>
      </c>
      <c r="AH30" s="31">
        <f t="shared" si="3"/>
        <v>0</v>
      </c>
    </row>
    <row r="31" spans="1:34" x14ac:dyDescent="0.15">
      <c r="A31" s="9"/>
      <c r="B31" s="11"/>
      <c r="C31" s="11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23"/>
      <c r="AG31" s="23"/>
      <c r="AH31" s="31"/>
    </row>
    <row r="32" spans="1:34" ht="18.75" x14ac:dyDescent="0.15">
      <c r="A32" s="12" t="s">
        <v>37</v>
      </c>
      <c r="B32" s="13"/>
      <c r="C32" s="20">
        <f>SUM(C20:C30)</f>
        <v>1490180</v>
      </c>
      <c r="D32" s="20">
        <f t="shared" ref="D32:AG32" si="4">SUM(D20:D30)</f>
        <v>0</v>
      </c>
      <c r="E32" s="20">
        <f t="shared" si="4"/>
        <v>0</v>
      </c>
      <c r="F32" s="20">
        <f t="shared" si="4"/>
        <v>0</v>
      </c>
      <c r="G32" s="20">
        <f t="shared" si="4"/>
        <v>0</v>
      </c>
      <c r="H32" s="20">
        <f t="shared" si="4"/>
        <v>0</v>
      </c>
      <c r="I32" s="20">
        <f t="shared" si="4"/>
        <v>0</v>
      </c>
      <c r="J32" s="20">
        <f t="shared" si="4"/>
        <v>21400</v>
      </c>
      <c r="K32" s="20">
        <f t="shared" si="4"/>
        <v>0</v>
      </c>
      <c r="L32" s="20">
        <f t="shared" si="4"/>
        <v>0</v>
      </c>
      <c r="M32" s="20">
        <f t="shared" si="4"/>
        <v>0</v>
      </c>
      <c r="N32" s="20">
        <f t="shared" si="4"/>
        <v>0</v>
      </c>
      <c r="O32" s="20">
        <f t="shared" si="4"/>
        <v>23140</v>
      </c>
      <c r="P32" s="20">
        <f t="shared" si="4"/>
        <v>0</v>
      </c>
      <c r="Q32" s="20">
        <f t="shared" si="4"/>
        <v>0</v>
      </c>
      <c r="R32" s="20">
        <f t="shared" si="4"/>
        <v>0</v>
      </c>
      <c r="S32" s="20">
        <f t="shared" si="4"/>
        <v>0</v>
      </c>
      <c r="T32" s="20">
        <f t="shared" si="4"/>
        <v>0</v>
      </c>
      <c r="U32" s="20">
        <f t="shared" si="4"/>
        <v>0</v>
      </c>
      <c r="V32" s="20">
        <f t="shared" si="4"/>
        <v>0</v>
      </c>
      <c r="W32" s="20">
        <f t="shared" si="4"/>
        <v>0</v>
      </c>
      <c r="X32" s="20">
        <f t="shared" si="4"/>
        <v>0</v>
      </c>
      <c r="Y32" s="20">
        <f t="shared" si="4"/>
        <v>0</v>
      </c>
      <c r="Z32" s="20">
        <f t="shared" si="4"/>
        <v>0</v>
      </c>
      <c r="AA32" s="20">
        <f t="shared" si="4"/>
        <v>305060</v>
      </c>
      <c r="AB32" s="20">
        <f t="shared" si="4"/>
        <v>0</v>
      </c>
      <c r="AC32" s="20">
        <f t="shared" si="4"/>
        <v>0</v>
      </c>
      <c r="AD32" s="20">
        <f t="shared" si="4"/>
        <v>0</v>
      </c>
      <c r="AE32" s="20">
        <f t="shared" si="4"/>
        <v>0</v>
      </c>
      <c r="AF32" s="20">
        <f t="shared" si="4"/>
        <v>0</v>
      </c>
      <c r="AG32" s="20">
        <f t="shared" si="4"/>
        <v>0</v>
      </c>
      <c r="AH32" s="29">
        <f>SUM(AH20:AH30)</f>
        <v>1839780</v>
      </c>
    </row>
    <row r="33" spans="1:34" ht="14.25" thickBot="1" x14ac:dyDescent="0.2">
      <c r="A33" s="14"/>
      <c r="B33" s="15"/>
      <c r="C33" s="16"/>
      <c r="D33" s="17"/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17"/>
      <c r="P33" s="17"/>
      <c r="Q33" s="17"/>
      <c r="R33" s="17"/>
      <c r="S33" s="17"/>
      <c r="T33" s="17"/>
      <c r="U33" s="17"/>
      <c r="V33" s="17"/>
      <c r="W33" s="17"/>
      <c r="X33" s="17"/>
      <c r="Y33" s="17"/>
      <c r="Z33" s="17"/>
      <c r="AA33" s="17"/>
      <c r="AB33" s="17"/>
      <c r="AC33" s="17"/>
      <c r="AD33" s="17"/>
      <c r="AE33" s="17"/>
      <c r="AF33" s="26"/>
      <c r="AG33" s="26"/>
      <c r="AH33" s="32"/>
    </row>
    <row r="34" spans="1:34" ht="26.25" thickBot="1" x14ac:dyDescent="0.2">
      <c r="A34" s="18" t="s">
        <v>38</v>
      </c>
      <c r="B34" s="19"/>
      <c r="C34" s="21">
        <f>C16-C32</f>
        <v>-1489580</v>
      </c>
      <c r="D34" s="21">
        <f t="shared" ref="D34:AG34" si="5">D16-D32</f>
        <v>0</v>
      </c>
      <c r="E34" s="21">
        <f t="shared" si="5"/>
        <v>1200</v>
      </c>
      <c r="F34" s="21">
        <f t="shared" si="5"/>
        <v>0</v>
      </c>
      <c r="G34" s="21">
        <f t="shared" si="5"/>
        <v>0</v>
      </c>
      <c r="H34" s="21">
        <f t="shared" si="5"/>
        <v>600</v>
      </c>
      <c r="I34" s="21">
        <f t="shared" si="5"/>
        <v>0</v>
      </c>
      <c r="J34" s="21">
        <f t="shared" si="5"/>
        <v>-20800</v>
      </c>
      <c r="K34" s="21">
        <f t="shared" si="5"/>
        <v>0</v>
      </c>
      <c r="L34" s="21">
        <f t="shared" si="5"/>
        <v>1800</v>
      </c>
      <c r="M34" s="21">
        <f t="shared" si="5"/>
        <v>0</v>
      </c>
      <c r="N34" s="21">
        <f t="shared" si="5"/>
        <v>0</v>
      </c>
      <c r="O34" s="21">
        <f t="shared" si="5"/>
        <v>-22540</v>
      </c>
      <c r="P34" s="21">
        <f t="shared" si="5"/>
        <v>0</v>
      </c>
      <c r="Q34" s="21">
        <f t="shared" si="5"/>
        <v>171200</v>
      </c>
      <c r="R34" s="21">
        <f t="shared" si="5"/>
        <v>600</v>
      </c>
      <c r="S34" s="21">
        <f t="shared" si="5"/>
        <v>0</v>
      </c>
      <c r="T34" s="21">
        <f t="shared" si="5"/>
        <v>1200</v>
      </c>
      <c r="U34" s="21">
        <f t="shared" si="5"/>
        <v>600</v>
      </c>
      <c r="V34" s="21">
        <f t="shared" si="5"/>
        <v>600</v>
      </c>
      <c r="W34" s="21">
        <f t="shared" si="5"/>
        <v>1800</v>
      </c>
      <c r="X34" s="21">
        <f t="shared" si="5"/>
        <v>0</v>
      </c>
      <c r="Y34" s="21">
        <f t="shared" si="5"/>
        <v>600</v>
      </c>
      <c r="Z34" s="21">
        <f t="shared" si="5"/>
        <v>0</v>
      </c>
      <c r="AA34" s="21">
        <f t="shared" si="5"/>
        <v>1335540</v>
      </c>
      <c r="AB34" s="21">
        <f t="shared" si="5"/>
        <v>0</v>
      </c>
      <c r="AC34" s="21">
        <f t="shared" si="5"/>
        <v>0</v>
      </c>
      <c r="AD34" s="21">
        <f t="shared" si="5"/>
        <v>0</v>
      </c>
      <c r="AE34" s="21">
        <f t="shared" si="5"/>
        <v>1800</v>
      </c>
      <c r="AF34" s="21">
        <f t="shared" si="5"/>
        <v>0</v>
      </c>
      <c r="AG34" s="21">
        <f t="shared" si="5"/>
        <v>0</v>
      </c>
      <c r="AH34" s="30">
        <f>AH16-AH32</f>
        <v>-15380</v>
      </c>
    </row>
  </sheetData>
  <phoneticPr fontId="2"/>
  <pageMargins left="0.7" right="0.7" top="0.75" bottom="0.75" header="0.3" footer="0.3"/>
  <pageSetup paperSize="9" orientation="portrait" horizontalDpi="0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34"/>
  <sheetViews>
    <sheetView zoomScale="80" zoomScaleNormal="80" workbookViewId="0">
      <pane xSplit="2" ySplit="3" topLeftCell="T4" activePane="bottomRight" state="frozen"/>
      <selection pane="topRight" activeCell="C1" sqref="C1"/>
      <selection pane="bottomLeft" activeCell="A4" sqref="A4"/>
      <selection pane="bottomRight" activeCell="L8" sqref="L8"/>
    </sheetView>
  </sheetViews>
  <sheetFormatPr defaultRowHeight="13.5" x14ac:dyDescent="0.15"/>
  <cols>
    <col min="1" max="1" width="23.625" bestFit="1" customWidth="1"/>
    <col min="2" max="2" width="27.75" bestFit="1" customWidth="1"/>
    <col min="3" max="3" width="11.375" bestFit="1" customWidth="1"/>
    <col min="16" max="16" width="9.5" bestFit="1" customWidth="1"/>
    <col min="27" max="27" width="10.875" bestFit="1" customWidth="1"/>
    <col min="34" max="34" width="10.75" customWidth="1"/>
  </cols>
  <sheetData>
    <row r="1" spans="1:35" ht="25.5" x14ac:dyDescent="0.15">
      <c r="A1" s="1" t="s">
        <v>39</v>
      </c>
    </row>
    <row r="2" spans="1:35" x14ac:dyDescent="0.15">
      <c r="AA2" t="s">
        <v>85</v>
      </c>
      <c r="AB2" t="s">
        <v>93</v>
      </c>
    </row>
    <row r="3" spans="1:35" x14ac:dyDescent="0.15">
      <c r="AA3" t="s">
        <v>53</v>
      </c>
    </row>
    <row r="4" spans="1:35" ht="18.75" x14ac:dyDescent="0.15">
      <c r="A4" s="10" t="s">
        <v>44</v>
      </c>
      <c r="B4" s="10" t="s">
        <v>40</v>
      </c>
      <c r="C4" s="3" t="s">
        <v>0</v>
      </c>
      <c r="D4" s="3" t="s">
        <v>1</v>
      </c>
      <c r="E4" s="3" t="s">
        <v>2</v>
      </c>
      <c r="F4" s="3" t="s">
        <v>3</v>
      </c>
      <c r="G4" s="3" t="s">
        <v>4</v>
      </c>
      <c r="H4" s="3" t="s">
        <v>5</v>
      </c>
      <c r="I4" s="3" t="s">
        <v>6</v>
      </c>
      <c r="J4" s="3" t="s">
        <v>7</v>
      </c>
      <c r="K4" s="3" t="s">
        <v>8</v>
      </c>
      <c r="L4" s="3" t="s">
        <v>9</v>
      </c>
      <c r="M4" s="3" t="s">
        <v>10</v>
      </c>
      <c r="N4" s="3" t="s">
        <v>11</v>
      </c>
      <c r="O4" s="3" t="s">
        <v>12</v>
      </c>
      <c r="P4" s="3" t="s">
        <v>13</v>
      </c>
      <c r="Q4" s="3" t="s">
        <v>14</v>
      </c>
      <c r="R4" s="3" t="s">
        <v>15</v>
      </c>
      <c r="S4" s="3" t="s">
        <v>16</v>
      </c>
      <c r="T4" s="3" t="s">
        <v>17</v>
      </c>
      <c r="U4" s="3" t="s">
        <v>18</v>
      </c>
      <c r="V4" s="3" t="s">
        <v>19</v>
      </c>
      <c r="W4" s="3" t="s">
        <v>20</v>
      </c>
      <c r="X4" s="3" t="s">
        <v>21</v>
      </c>
      <c r="Y4" s="3" t="s">
        <v>22</v>
      </c>
      <c r="Z4" s="3" t="s">
        <v>23</v>
      </c>
      <c r="AA4" s="36" t="s">
        <v>24</v>
      </c>
      <c r="AB4" s="3" t="s">
        <v>25</v>
      </c>
      <c r="AC4" s="3" t="s">
        <v>26</v>
      </c>
      <c r="AD4" s="3" t="s">
        <v>27</v>
      </c>
      <c r="AE4" s="3" t="s">
        <v>28</v>
      </c>
      <c r="AF4" s="22" t="s">
        <v>29</v>
      </c>
      <c r="AG4" s="22" t="s">
        <v>30</v>
      </c>
      <c r="AH4" s="27" t="s">
        <v>37</v>
      </c>
    </row>
    <row r="5" spans="1:35" x14ac:dyDescent="0.15">
      <c r="A5" s="4"/>
      <c r="B5" s="11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23"/>
      <c r="AG5" s="23"/>
      <c r="AH5" s="28"/>
    </row>
    <row r="6" spans="1:35" x14ac:dyDescent="0.15">
      <c r="A6" s="4" t="s">
        <v>31</v>
      </c>
      <c r="B6" s="11" t="s">
        <v>125</v>
      </c>
      <c r="C6" s="3">
        <f>C62</f>
        <v>0</v>
      </c>
      <c r="D6" s="3">
        <v>0</v>
      </c>
      <c r="E6" s="3">
        <v>0</v>
      </c>
      <c r="F6" s="3">
        <v>0</v>
      </c>
      <c r="G6" s="3">
        <v>0</v>
      </c>
      <c r="H6" s="3">
        <v>0</v>
      </c>
      <c r="I6" s="3">
        <v>0</v>
      </c>
      <c r="J6" s="3">
        <v>0</v>
      </c>
      <c r="K6" s="3">
        <v>0</v>
      </c>
      <c r="L6" s="11">
        <v>0</v>
      </c>
      <c r="M6" s="3">
        <v>0</v>
      </c>
      <c r="N6" s="3">
        <v>0</v>
      </c>
      <c r="O6" s="3">
        <v>0</v>
      </c>
      <c r="P6" s="11">
        <v>0</v>
      </c>
      <c r="Q6" s="3">
        <v>0</v>
      </c>
      <c r="R6" s="3">
        <v>0</v>
      </c>
      <c r="S6" s="3">
        <v>0</v>
      </c>
      <c r="T6" s="3">
        <v>0</v>
      </c>
      <c r="U6" s="3">
        <v>0</v>
      </c>
      <c r="V6" s="3">
        <v>0</v>
      </c>
      <c r="W6" s="3">
        <v>0</v>
      </c>
      <c r="X6" s="3">
        <v>0</v>
      </c>
      <c r="Y6" s="3">
        <v>0</v>
      </c>
      <c r="Z6" s="3">
        <v>0</v>
      </c>
      <c r="AA6" s="11">
        <v>2200000</v>
      </c>
      <c r="AB6" s="3">
        <v>0</v>
      </c>
      <c r="AC6" s="3">
        <v>0</v>
      </c>
      <c r="AD6" s="3">
        <v>0</v>
      </c>
      <c r="AE6" s="3">
        <v>0</v>
      </c>
      <c r="AF6" s="22">
        <v>0</v>
      </c>
      <c r="AG6" s="22">
        <v>0</v>
      </c>
      <c r="AH6" s="31">
        <f>SUM(C6:AG6)</f>
        <v>2200000</v>
      </c>
      <c r="AI6" s="8"/>
    </row>
    <row r="7" spans="1:35" x14ac:dyDescent="0.15">
      <c r="A7" s="4" t="s">
        <v>41</v>
      </c>
      <c r="B7" s="11">
        <v>600</v>
      </c>
      <c r="C7" s="11">
        <v>0</v>
      </c>
      <c r="D7" s="11">
        <v>0</v>
      </c>
      <c r="E7" s="11">
        <v>1800</v>
      </c>
      <c r="F7" s="11">
        <v>0</v>
      </c>
      <c r="G7" s="11">
        <v>600</v>
      </c>
      <c r="H7" s="11">
        <v>0</v>
      </c>
      <c r="I7" s="11">
        <v>1800</v>
      </c>
      <c r="J7" s="11">
        <v>0</v>
      </c>
      <c r="K7" s="11">
        <v>0</v>
      </c>
      <c r="L7" s="11">
        <v>1200</v>
      </c>
      <c r="M7" s="11">
        <v>600</v>
      </c>
      <c r="N7" s="11">
        <v>0</v>
      </c>
      <c r="O7" s="11">
        <v>600</v>
      </c>
      <c r="P7" s="11">
        <v>0</v>
      </c>
      <c r="Q7" s="11">
        <v>600</v>
      </c>
      <c r="R7" s="11">
        <v>1200</v>
      </c>
      <c r="S7" s="11">
        <v>0</v>
      </c>
      <c r="T7" s="11">
        <v>0</v>
      </c>
      <c r="U7" s="11">
        <v>600</v>
      </c>
      <c r="V7" s="11">
        <v>600</v>
      </c>
      <c r="W7" s="11">
        <v>1200</v>
      </c>
      <c r="X7" s="11">
        <v>0</v>
      </c>
      <c r="Y7" s="11">
        <v>600</v>
      </c>
      <c r="Z7" s="11">
        <v>0</v>
      </c>
      <c r="AA7" s="11">
        <v>600</v>
      </c>
      <c r="AB7" s="11">
        <v>0</v>
      </c>
      <c r="AC7" s="11">
        <v>1800</v>
      </c>
      <c r="AD7" s="11">
        <v>0</v>
      </c>
      <c r="AE7" s="11">
        <v>0</v>
      </c>
      <c r="AF7" s="24">
        <v>0</v>
      </c>
      <c r="AG7" s="24">
        <v>0</v>
      </c>
      <c r="AH7" s="31">
        <f>SUM(C7:AG7)</f>
        <v>13800</v>
      </c>
      <c r="AI7" s="6"/>
    </row>
    <row r="8" spans="1:35" x14ac:dyDescent="0.15">
      <c r="A8" s="4" t="s">
        <v>32</v>
      </c>
      <c r="B8" s="11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23"/>
      <c r="AG8" s="23"/>
      <c r="AH8" s="28"/>
    </row>
    <row r="9" spans="1:35" x14ac:dyDescent="0.15">
      <c r="A9" s="7" t="s">
        <v>69</v>
      </c>
      <c r="B9" s="11" t="s">
        <v>52</v>
      </c>
      <c r="C9" s="3">
        <v>0</v>
      </c>
      <c r="D9" s="3">
        <v>0</v>
      </c>
      <c r="E9" s="3">
        <v>0</v>
      </c>
      <c r="F9" s="3">
        <v>0</v>
      </c>
      <c r="G9" s="3">
        <v>0</v>
      </c>
      <c r="H9" s="3">
        <v>0</v>
      </c>
      <c r="I9" s="3">
        <v>0</v>
      </c>
      <c r="J9" s="3">
        <v>0</v>
      </c>
      <c r="K9" s="3">
        <v>0</v>
      </c>
      <c r="L9" s="3">
        <v>0</v>
      </c>
      <c r="M9" s="3">
        <v>0</v>
      </c>
      <c r="N9" s="3">
        <v>0</v>
      </c>
      <c r="O9" s="3">
        <v>0</v>
      </c>
      <c r="P9" s="3">
        <v>0</v>
      </c>
      <c r="Q9" s="11">
        <v>195000</v>
      </c>
      <c r="R9" s="3">
        <v>0</v>
      </c>
      <c r="S9" s="3">
        <v>0</v>
      </c>
      <c r="T9" s="3">
        <v>0</v>
      </c>
      <c r="U9" s="3">
        <v>0</v>
      </c>
      <c r="V9" s="3">
        <v>0</v>
      </c>
      <c r="W9" s="3">
        <v>0</v>
      </c>
      <c r="X9" s="3">
        <v>0</v>
      </c>
      <c r="Y9" s="3">
        <v>0</v>
      </c>
      <c r="Z9" s="3">
        <v>0</v>
      </c>
      <c r="AA9" s="3">
        <v>0</v>
      </c>
      <c r="AB9" s="3">
        <v>0</v>
      </c>
      <c r="AC9" s="3">
        <v>0</v>
      </c>
      <c r="AD9" s="3">
        <v>0</v>
      </c>
      <c r="AE9" s="3">
        <v>0</v>
      </c>
      <c r="AF9" s="22">
        <v>0</v>
      </c>
      <c r="AG9" s="22">
        <v>0</v>
      </c>
      <c r="AH9" s="31">
        <f>SUM(C9:AG9)</f>
        <v>195000</v>
      </c>
    </row>
    <row r="10" spans="1:35" x14ac:dyDescent="0.15">
      <c r="A10" s="7" t="s">
        <v>51</v>
      </c>
      <c r="B10" s="11">
        <v>3000</v>
      </c>
      <c r="C10" s="3">
        <v>0</v>
      </c>
      <c r="D10" s="3">
        <v>0</v>
      </c>
      <c r="E10" s="3">
        <v>0</v>
      </c>
      <c r="F10" s="3">
        <v>0</v>
      </c>
      <c r="G10" s="3">
        <v>0</v>
      </c>
      <c r="H10" s="3">
        <v>0</v>
      </c>
      <c r="I10" s="3">
        <v>0</v>
      </c>
      <c r="J10" s="3">
        <v>0</v>
      </c>
      <c r="K10" s="3">
        <v>0</v>
      </c>
      <c r="L10" s="11">
        <v>360000</v>
      </c>
      <c r="M10" s="3">
        <v>0</v>
      </c>
      <c r="N10" s="3">
        <v>0</v>
      </c>
      <c r="O10" s="3">
        <v>0</v>
      </c>
      <c r="P10" s="3">
        <v>0</v>
      </c>
      <c r="Q10" s="3">
        <v>0</v>
      </c>
      <c r="R10" s="3">
        <v>0</v>
      </c>
      <c r="S10" s="3">
        <v>0</v>
      </c>
      <c r="T10" s="3">
        <v>0</v>
      </c>
      <c r="U10" s="3">
        <v>0</v>
      </c>
      <c r="V10" s="3">
        <v>0</v>
      </c>
      <c r="W10" s="3">
        <v>0</v>
      </c>
      <c r="X10" s="3">
        <v>0</v>
      </c>
      <c r="Y10" s="3">
        <v>0</v>
      </c>
      <c r="Z10" s="3">
        <v>0</v>
      </c>
      <c r="AA10" s="3">
        <v>0</v>
      </c>
      <c r="AB10" s="3">
        <v>0</v>
      </c>
      <c r="AC10" s="3">
        <v>0</v>
      </c>
      <c r="AD10" s="3">
        <v>0</v>
      </c>
      <c r="AE10" s="3">
        <v>0</v>
      </c>
      <c r="AF10" s="22">
        <v>0</v>
      </c>
      <c r="AG10" s="22">
        <v>0</v>
      </c>
      <c r="AH10" s="31">
        <f t="shared" ref="AH10:AH14" si="0">SUM(C10:AG10)</f>
        <v>360000</v>
      </c>
    </row>
    <row r="11" spans="1:35" x14ac:dyDescent="0.15">
      <c r="A11" s="7" t="s">
        <v>50</v>
      </c>
      <c r="B11" s="11">
        <v>5000</v>
      </c>
      <c r="C11" s="3">
        <v>0</v>
      </c>
      <c r="D11" s="3">
        <v>0</v>
      </c>
      <c r="E11" s="3">
        <v>0</v>
      </c>
      <c r="F11" s="3">
        <v>0</v>
      </c>
      <c r="G11" s="3">
        <v>0</v>
      </c>
      <c r="H11" s="3">
        <v>0</v>
      </c>
      <c r="I11" s="3">
        <v>0</v>
      </c>
      <c r="J11" s="3">
        <v>0</v>
      </c>
      <c r="K11" s="3">
        <v>0</v>
      </c>
      <c r="L11" s="3">
        <v>0</v>
      </c>
      <c r="M11" s="3">
        <v>0</v>
      </c>
      <c r="N11" s="3">
        <v>0</v>
      </c>
      <c r="O11" s="3">
        <v>0</v>
      </c>
      <c r="P11" s="3">
        <v>0</v>
      </c>
      <c r="Q11" s="3">
        <v>0</v>
      </c>
      <c r="R11" s="3">
        <v>0</v>
      </c>
      <c r="S11" s="3">
        <v>0</v>
      </c>
      <c r="T11" s="3">
        <v>0</v>
      </c>
      <c r="U11" s="3">
        <v>0</v>
      </c>
      <c r="V11" s="3">
        <v>0</v>
      </c>
      <c r="W11" s="3">
        <v>0</v>
      </c>
      <c r="X11" s="3">
        <v>0</v>
      </c>
      <c r="Y11" s="3">
        <v>0</v>
      </c>
      <c r="Z11" s="3">
        <v>0</v>
      </c>
      <c r="AA11" s="3">
        <v>0</v>
      </c>
      <c r="AB11" s="3">
        <v>0</v>
      </c>
      <c r="AC11" s="3">
        <v>0</v>
      </c>
      <c r="AD11" s="3">
        <v>0</v>
      </c>
      <c r="AE11" s="3">
        <v>0</v>
      </c>
      <c r="AF11" s="22">
        <v>0</v>
      </c>
      <c r="AG11" s="22">
        <v>0</v>
      </c>
      <c r="AH11" s="31">
        <f t="shared" si="0"/>
        <v>0</v>
      </c>
    </row>
    <row r="12" spans="1:35" x14ac:dyDescent="0.15">
      <c r="A12" s="4" t="s">
        <v>63</v>
      </c>
      <c r="B12" s="11" t="s">
        <v>59</v>
      </c>
      <c r="C12" s="3">
        <v>0</v>
      </c>
      <c r="D12" s="3">
        <v>0</v>
      </c>
      <c r="E12" s="3">
        <v>0</v>
      </c>
      <c r="F12" s="3">
        <v>0</v>
      </c>
      <c r="G12" s="3">
        <v>0</v>
      </c>
      <c r="H12" s="3">
        <v>0</v>
      </c>
      <c r="I12" s="3">
        <v>0</v>
      </c>
      <c r="J12" s="3">
        <v>0</v>
      </c>
      <c r="K12" s="3">
        <v>0</v>
      </c>
      <c r="L12" s="3">
        <v>0</v>
      </c>
      <c r="M12" s="3">
        <v>0</v>
      </c>
      <c r="N12" s="3">
        <v>0</v>
      </c>
      <c r="O12" s="3">
        <v>0</v>
      </c>
      <c r="P12" s="3">
        <v>0</v>
      </c>
      <c r="Q12" s="3">
        <v>0</v>
      </c>
      <c r="R12" s="3">
        <v>0</v>
      </c>
      <c r="S12" s="3">
        <v>0</v>
      </c>
      <c r="T12" s="3">
        <v>0</v>
      </c>
      <c r="U12" s="3">
        <v>0</v>
      </c>
      <c r="V12" s="3">
        <v>0</v>
      </c>
      <c r="W12" s="3">
        <v>0</v>
      </c>
      <c r="X12" s="3">
        <v>0</v>
      </c>
      <c r="Y12" s="3">
        <v>0</v>
      </c>
      <c r="Z12" s="3">
        <v>0</v>
      </c>
      <c r="AA12" s="3">
        <v>0</v>
      </c>
      <c r="AB12" s="3">
        <v>0</v>
      </c>
      <c r="AC12" s="3">
        <v>0</v>
      </c>
      <c r="AD12" s="3">
        <v>0</v>
      </c>
      <c r="AE12" s="3">
        <v>0</v>
      </c>
      <c r="AF12" s="22">
        <v>0</v>
      </c>
      <c r="AG12" s="22">
        <v>0</v>
      </c>
      <c r="AH12" s="31">
        <f t="shared" si="0"/>
        <v>0</v>
      </c>
    </row>
    <row r="13" spans="1:35" x14ac:dyDescent="0.15">
      <c r="A13" s="4" t="s">
        <v>64</v>
      </c>
      <c r="B13" s="11" t="s">
        <v>59</v>
      </c>
      <c r="C13" s="3">
        <v>0</v>
      </c>
      <c r="D13" s="3">
        <v>0</v>
      </c>
      <c r="E13" s="3">
        <v>0</v>
      </c>
      <c r="F13" s="3">
        <v>0</v>
      </c>
      <c r="G13" s="3">
        <v>0</v>
      </c>
      <c r="H13" s="3">
        <v>0</v>
      </c>
      <c r="I13" s="3">
        <v>0</v>
      </c>
      <c r="J13" s="3">
        <v>0</v>
      </c>
      <c r="K13" s="3">
        <v>0</v>
      </c>
      <c r="L13" s="3">
        <v>0</v>
      </c>
      <c r="M13" s="3">
        <v>0</v>
      </c>
      <c r="N13" s="3">
        <v>0</v>
      </c>
      <c r="O13" s="3">
        <v>0</v>
      </c>
      <c r="P13" s="3">
        <v>0</v>
      </c>
      <c r="Q13" s="3">
        <v>0</v>
      </c>
      <c r="R13" s="3">
        <v>0</v>
      </c>
      <c r="S13" s="3">
        <v>0</v>
      </c>
      <c r="T13" s="3">
        <v>0</v>
      </c>
      <c r="U13" s="3">
        <v>0</v>
      </c>
      <c r="V13" s="3">
        <v>0</v>
      </c>
      <c r="W13" s="3">
        <v>0</v>
      </c>
      <c r="X13" s="3">
        <v>0</v>
      </c>
      <c r="Y13" s="3">
        <v>0</v>
      </c>
      <c r="Z13" s="3">
        <v>0</v>
      </c>
      <c r="AA13" s="3">
        <v>0</v>
      </c>
      <c r="AB13" s="3">
        <v>0</v>
      </c>
      <c r="AC13" s="3">
        <v>0</v>
      </c>
      <c r="AD13" s="3">
        <v>0</v>
      </c>
      <c r="AE13" s="3">
        <v>0</v>
      </c>
      <c r="AF13" s="22">
        <v>0</v>
      </c>
      <c r="AG13" s="22">
        <v>0</v>
      </c>
      <c r="AH13" s="31">
        <f t="shared" si="0"/>
        <v>0</v>
      </c>
    </row>
    <row r="14" spans="1:35" x14ac:dyDescent="0.15">
      <c r="A14" s="4" t="s">
        <v>65</v>
      </c>
      <c r="B14" s="11" t="s">
        <v>58</v>
      </c>
      <c r="C14" s="3">
        <v>0</v>
      </c>
      <c r="D14" s="3">
        <v>0</v>
      </c>
      <c r="E14" s="3">
        <v>0</v>
      </c>
      <c r="F14" s="3">
        <v>0</v>
      </c>
      <c r="G14" s="3">
        <v>0</v>
      </c>
      <c r="H14" s="3">
        <v>0</v>
      </c>
      <c r="I14" s="3">
        <v>0</v>
      </c>
      <c r="J14" s="3">
        <v>0</v>
      </c>
      <c r="K14" s="3">
        <v>0</v>
      </c>
      <c r="L14" s="3">
        <v>0</v>
      </c>
      <c r="M14" s="3">
        <v>0</v>
      </c>
      <c r="N14" s="3">
        <v>0</v>
      </c>
      <c r="O14" s="3">
        <v>0</v>
      </c>
      <c r="P14" s="3">
        <v>0</v>
      </c>
      <c r="Q14" s="3">
        <v>0</v>
      </c>
      <c r="R14" s="3">
        <v>0</v>
      </c>
      <c r="S14" s="3">
        <v>0</v>
      </c>
      <c r="T14" s="3">
        <v>0</v>
      </c>
      <c r="U14" s="3">
        <v>0</v>
      </c>
      <c r="V14" s="3">
        <v>0</v>
      </c>
      <c r="W14" s="3">
        <v>0</v>
      </c>
      <c r="X14" s="3">
        <v>0</v>
      </c>
      <c r="Y14" s="3">
        <v>0</v>
      </c>
      <c r="Z14" s="3">
        <v>0</v>
      </c>
      <c r="AA14" s="3">
        <v>0</v>
      </c>
      <c r="AB14" s="3">
        <v>0</v>
      </c>
      <c r="AC14" s="3">
        <v>0</v>
      </c>
      <c r="AD14" s="3">
        <v>0</v>
      </c>
      <c r="AE14" s="3">
        <v>0</v>
      </c>
      <c r="AF14" s="22">
        <v>0</v>
      </c>
      <c r="AG14" s="22">
        <v>0</v>
      </c>
      <c r="AH14" s="31">
        <f t="shared" si="0"/>
        <v>0</v>
      </c>
    </row>
    <row r="15" spans="1:35" x14ac:dyDescent="0.15">
      <c r="A15" s="4"/>
      <c r="B15" s="11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23"/>
      <c r="AG15" s="23"/>
      <c r="AH15" s="28"/>
    </row>
    <row r="16" spans="1:35" ht="18.75" x14ac:dyDescent="0.15">
      <c r="A16" s="12" t="s">
        <v>37</v>
      </c>
      <c r="B16" s="13"/>
      <c r="C16" s="20">
        <f>SUM(C6:C14)</f>
        <v>0</v>
      </c>
      <c r="D16" s="20">
        <f t="shared" ref="D16:AG16" si="1">SUM(D6:D14)</f>
        <v>0</v>
      </c>
      <c r="E16" s="20">
        <f t="shared" si="1"/>
        <v>1800</v>
      </c>
      <c r="F16" s="20">
        <f t="shared" si="1"/>
        <v>0</v>
      </c>
      <c r="G16" s="20">
        <f t="shared" si="1"/>
        <v>600</v>
      </c>
      <c r="H16" s="20">
        <f t="shared" si="1"/>
        <v>0</v>
      </c>
      <c r="I16" s="20">
        <f t="shared" si="1"/>
        <v>1800</v>
      </c>
      <c r="J16" s="20">
        <f t="shared" si="1"/>
        <v>0</v>
      </c>
      <c r="K16" s="20">
        <f t="shared" si="1"/>
        <v>0</v>
      </c>
      <c r="L16" s="20">
        <f t="shared" si="1"/>
        <v>361200</v>
      </c>
      <c r="M16" s="20">
        <f t="shared" si="1"/>
        <v>600</v>
      </c>
      <c r="N16" s="20">
        <f t="shared" si="1"/>
        <v>0</v>
      </c>
      <c r="O16" s="20">
        <f t="shared" si="1"/>
        <v>600</v>
      </c>
      <c r="P16" s="20">
        <f t="shared" si="1"/>
        <v>0</v>
      </c>
      <c r="Q16" s="20">
        <f t="shared" si="1"/>
        <v>195600</v>
      </c>
      <c r="R16" s="20">
        <f t="shared" si="1"/>
        <v>1200</v>
      </c>
      <c r="S16" s="20">
        <f t="shared" si="1"/>
        <v>0</v>
      </c>
      <c r="T16" s="20">
        <f t="shared" si="1"/>
        <v>0</v>
      </c>
      <c r="U16" s="20">
        <f t="shared" si="1"/>
        <v>600</v>
      </c>
      <c r="V16" s="20">
        <f t="shared" si="1"/>
        <v>600</v>
      </c>
      <c r="W16" s="20">
        <f t="shared" si="1"/>
        <v>1200</v>
      </c>
      <c r="X16" s="20">
        <f t="shared" si="1"/>
        <v>0</v>
      </c>
      <c r="Y16" s="20">
        <f t="shared" si="1"/>
        <v>600</v>
      </c>
      <c r="Z16" s="20">
        <f t="shared" si="1"/>
        <v>0</v>
      </c>
      <c r="AA16" s="20">
        <f t="shared" si="1"/>
        <v>2200600</v>
      </c>
      <c r="AB16" s="20">
        <f t="shared" si="1"/>
        <v>0</v>
      </c>
      <c r="AC16" s="20">
        <f t="shared" si="1"/>
        <v>1800</v>
      </c>
      <c r="AD16" s="20">
        <f t="shared" si="1"/>
        <v>0</v>
      </c>
      <c r="AE16" s="20">
        <f t="shared" si="1"/>
        <v>0</v>
      </c>
      <c r="AF16" s="20">
        <f t="shared" si="1"/>
        <v>0</v>
      </c>
      <c r="AG16" s="20">
        <f t="shared" si="1"/>
        <v>0</v>
      </c>
      <c r="AH16" s="29">
        <f>SUM(AH6:AH14)</f>
        <v>2768800</v>
      </c>
    </row>
    <row r="17" spans="1:34" x14ac:dyDescent="0.15">
      <c r="A17" s="4"/>
      <c r="B17" s="11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23"/>
      <c r="AG17" s="23"/>
      <c r="AH17" s="31"/>
    </row>
    <row r="18" spans="1:34" ht="18.75" x14ac:dyDescent="0.15">
      <c r="A18" s="10" t="s">
        <v>33</v>
      </c>
      <c r="B18" s="11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23"/>
      <c r="AG18" s="23"/>
      <c r="AH18" s="31"/>
    </row>
    <row r="19" spans="1:34" x14ac:dyDescent="0.15">
      <c r="A19" s="4"/>
      <c r="B19" s="11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11" t="s">
        <v>127</v>
      </c>
      <c r="AB19" s="4"/>
      <c r="AC19" s="4"/>
      <c r="AD19" s="4"/>
      <c r="AE19" s="4"/>
      <c r="AF19" s="23"/>
      <c r="AG19" s="23"/>
      <c r="AH19" s="31"/>
    </row>
    <row r="20" spans="1:34" x14ac:dyDescent="0.15">
      <c r="A20" s="4" t="s">
        <v>68</v>
      </c>
      <c r="B20" s="11">
        <v>40000</v>
      </c>
      <c r="C20" s="3">
        <v>0</v>
      </c>
      <c r="D20" s="3">
        <v>0</v>
      </c>
      <c r="E20" s="3">
        <v>0</v>
      </c>
      <c r="F20" s="3">
        <v>0</v>
      </c>
      <c r="G20" s="3">
        <v>0</v>
      </c>
      <c r="H20" s="3">
        <v>0</v>
      </c>
      <c r="I20" s="3">
        <v>0</v>
      </c>
      <c r="J20" s="3">
        <v>0</v>
      </c>
      <c r="K20" s="3">
        <v>0</v>
      </c>
      <c r="L20" s="3">
        <v>0</v>
      </c>
      <c r="M20" s="3">
        <v>0</v>
      </c>
      <c r="N20" s="3">
        <v>0</v>
      </c>
      <c r="O20" s="3">
        <v>0</v>
      </c>
      <c r="P20" s="3">
        <v>0</v>
      </c>
      <c r="Q20" s="3">
        <v>0</v>
      </c>
      <c r="R20" s="3">
        <v>0</v>
      </c>
      <c r="S20" s="3">
        <v>0</v>
      </c>
      <c r="T20" s="3">
        <v>0</v>
      </c>
      <c r="U20" s="3">
        <v>0</v>
      </c>
      <c r="V20" s="3">
        <v>0</v>
      </c>
      <c r="W20" s="3">
        <v>0</v>
      </c>
      <c r="X20" s="3">
        <v>0</v>
      </c>
      <c r="Y20" s="3">
        <v>0</v>
      </c>
      <c r="Z20" s="3">
        <v>0</v>
      </c>
      <c r="AA20" s="11">
        <v>400000</v>
      </c>
      <c r="AB20" s="3">
        <v>0</v>
      </c>
      <c r="AC20" s="3">
        <v>0</v>
      </c>
      <c r="AD20" s="3">
        <v>0</v>
      </c>
      <c r="AE20" s="3">
        <v>0</v>
      </c>
      <c r="AF20" s="3">
        <v>0</v>
      </c>
      <c r="AG20" s="3">
        <v>0</v>
      </c>
      <c r="AH20" s="31">
        <f>SUM(C20:AG20)</f>
        <v>400000</v>
      </c>
    </row>
    <row r="21" spans="1:34" x14ac:dyDescent="0.15">
      <c r="A21" s="4" t="s">
        <v>42</v>
      </c>
      <c r="B21" s="11" t="s">
        <v>49</v>
      </c>
      <c r="C21" s="11">
        <v>900000</v>
      </c>
      <c r="D21" s="3">
        <v>0</v>
      </c>
      <c r="E21" s="3">
        <v>0</v>
      </c>
      <c r="F21" s="3">
        <v>0</v>
      </c>
      <c r="G21" s="3">
        <v>0</v>
      </c>
      <c r="H21" s="3">
        <v>0</v>
      </c>
      <c r="I21" s="3">
        <v>0</v>
      </c>
      <c r="J21" s="3">
        <v>0</v>
      </c>
      <c r="K21" s="3">
        <v>0</v>
      </c>
      <c r="L21" s="3">
        <v>0</v>
      </c>
      <c r="M21" s="3">
        <v>0</v>
      </c>
      <c r="N21" s="3">
        <v>0</v>
      </c>
      <c r="O21" s="3">
        <v>0</v>
      </c>
      <c r="P21" s="3">
        <v>0</v>
      </c>
      <c r="Q21" s="3">
        <v>0</v>
      </c>
      <c r="R21" s="3">
        <v>0</v>
      </c>
      <c r="S21" s="3">
        <v>0</v>
      </c>
      <c r="T21" s="3">
        <v>0</v>
      </c>
      <c r="U21" s="3">
        <v>0</v>
      </c>
      <c r="V21" s="3">
        <v>0</v>
      </c>
      <c r="W21" s="3">
        <v>0</v>
      </c>
      <c r="X21" s="3">
        <v>0</v>
      </c>
      <c r="Y21" s="3">
        <v>0</v>
      </c>
      <c r="Z21" s="3">
        <v>0</v>
      </c>
      <c r="AA21" s="3">
        <v>0</v>
      </c>
      <c r="AB21" s="3">
        <v>0</v>
      </c>
      <c r="AC21" s="3">
        <v>0</v>
      </c>
      <c r="AD21" s="3">
        <v>0</v>
      </c>
      <c r="AE21" s="3">
        <v>0</v>
      </c>
      <c r="AF21" s="22">
        <v>0</v>
      </c>
      <c r="AG21" s="22">
        <v>0</v>
      </c>
      <c r="AH21" s="31">
        <f t="shared" ref="AH21:AH24" si="2">SUM(C21:AG21)</f>
        <v>900000</v>
      </c>
    </row>
    <row r="22" spans="1:34" x14ac:dyDescent="0.15">
      <c r="A22" s="4" t="s">
        <v>34</v>
      </c>
      <c r="B22" s="11">
        <v>180000</v>
      </c>
      <c r="C22" s="11">
        <v>0</v>
      </c>
      <c r="D22" s="11">
        <v>0</v>
      </c>
      <c r="E22" s="11">
        <v>0</v>
      </c>
      <c r="F22" s="11">
        <v>0</v>
      </c>
      <c r="G22" s="11">
        <v>0</v>
      </c>
      <c r="H22" s="11">
        <v>0</v>
      </c>
      <c r="I22" s="11">
        <v>0</v>
      </c>
      <c r="J22" s="11">
        <v>0</v>
      </c>
      <c r="K22" s="11">
        <v>0</v>
      </c>
      <c r="L22" s="11">
        <v>0</v>
      </c>
      <c r="M22" s="11">
        <v>0</v>
      </c>
      <c r="N22" s="11">
        <v>0</v>
      </c>
      <c r="O22" s="11">
        <v>0</v>
      </c>
      <c r="P22" s="11">
        <v>0</v>
      </c>
      <c r="Q22" s="11">
        <v>0</v>
      </c>
      <c r="R22" s="11">
        <v>0</v>
      </c>
      <c r="S22" s="11">
        <v>0</v>
      </c>
      <c r="T22" s="11">
        <v>0</v>
      </c>
      <c r="U22" s="11">
        <v>0</v>
      </c>
      <c r="V22" s="11">
        <v>0</v>
      </c>
      <c r="W22" s="11">
        <v>0</v>
      </c>
      <c r="X22" s="11">
        <v>0</v>
      </c>
      <c r="Y22" s="11">
        <v>0</v>
      </c>
      <c r="Z22" s="11">
        <v>0</v>
      </c>
      <c r="AA22" s="11">
        <v>0</v>
      </c>
      <c r="AB22" s="11">
        <v>0</v>
      </c>
      <c r="AC22" s="11">
        <v>0</v>
      </c>
      <c r="AD22" s="11">
        <v>0</v>
      </c>
      <c r="AE22" s="11">
        <v>0</v>
      </c>
      <c r="AF22" s="24">
        <v>0</v>
      </c>
      <c r="AG22" s="24">
        <v>0</v>
      </c>
      <c r="AH22" s="31">
        <f t="shared" si="2"/>
        <v>0</v>
      </c>
    </row>
    <row r="23" spans="1:34" x14ac:dyDescent="0.15">
      <c r="A23" s="4" t="s">
        <v>122</v>
      </c>
      <c r="B23" s="11">
        <v>35000</v>
      </c>
      <c r="C23" s="11">
        <v>0</v>
      </c>
      <c r="D23" s="11">
        <v>0</v>
      </c>
      <c r="E23" s="11">
        <v>0</v>
      </c>
      <c r="F23" s="11">
        <v>0</v>
      </c>
      <c r="G23" s="11">
        <v>0</v>
      </c>
      <c r="H23" s="11">
        <v>0</v>
      </c>
      <c r="I23" s="11">
        <v>0</v>
      </c>
      <c r="J23" s="11">
        <v>0</v>
      </c>
      <c r="K23" s="11">
        <v>0</v>
      </c>
      <c r="L23" s="11">
        <v>0</v>
      </c>
      <c r="M23" s="11">
        <v>0</v>
      </c>
      <c r="N23" s="11">
        <v>0</v>
      </c>
      <c r="O23" s="11">
        <v>0</v>
      </c>
      <c r="P23" s="11">
        <v>0</v>
      </c>
      <c r="Q23" s="11">
        <v>0</v>
      </c>
      <c r="R23" s="11">
        <v>0</v>
      </c>
      <c r="S23" s="11">
        <v>0</v>
      </c>
      <c r="T23" s="11">
        <v>0</v>
      </c>
      <c r="U23" s="11">
        <v>0</v>
      </c>
      <c r="V23" s="11">
        <v>0</v>
      </c>
      <c r="W23" s="11">
        <v>0</v>
      </c>
      <c r="X23" s="11">
        <v>0</v>
      </c>
      <c r="Y23" s="11">
        <v>0</v>
      </c>
      <c r="Z23" s="11">
        <v>0</v>
      </c>
      <c r="AA23" s="11">
        <v>0</v>
      </c>
      <c r="AB23" s="11">
        <v>0</v>
      </c>
      <c r="AC23" s="11">
        <v>0</v>
      </c>
      <c r="AD23" s="11">
        <v>0</v>
      </c>
      <c r="AE23" s="11">
        <v>0</v>
      </c>
      <c r="AF23" s="11">
        <v>0</v>
      </c>
      <c r="AG23" s="11">
        <v>0</v>
      </c>
      <c r="AH23" s="31">
        <f t="shared" si="2"/>
        <v>0</v>
      </c>
    </row>
    <row r="24" spans="1:34" x14ac:dyDescent="0.15">
      <c r="A24" s="4" t="s">
        <v>133</v>
      </c>
      <c r="B24" s="11">
        <v>590180</v>
      </c>
      <c r="C24" s="11">
        <v>1180360</v>
      </c>
      <c r="D24" s="11">
        <v>0</v>
      </c>
      <c r="E24" s="11">
        <v>0</v>
      </c>
      <c r="F24" s="11">
        <v>0</v>
      </c>
      <c r="G24" s="11">
        <v>0</v>
      </c>
      <c r="H24" s="11">
        <v>0</v>
      </c>
      <c r="I24" s="11">
        <v>0</v>
      </c>
      <c r="J24" s="11">
        <v>0</v>
      </c>
      <c r="K24" s="11">
        <v>0</v>
      </c>
      <c r="L24" s="11">
        <v>0</v>
      </c>
      <c r="M24" s="11">
        <v>0</v>
      </c>
      <c r="N24" s="11">
        <v>0</v>
      </c>
      <c r="O24" s="11">
        <v>0</v>
      </c>
      <c r="P24" s="11">
        <v>0</v>
      </c>
      <c r="Q24" s="11">
        <v>0</v>
      </c>
      <c r="R24" s="11">
        <v>0</v>
      </c>
      <c r="S24" s="11">
        <v>0</v>
      </c>
      <c r="T24" s="11">
        <v>0</v>
      </c>
      <c r="U24" s="11">
        <v>0</v>
      </c>
      <c r="V24" s="11">
        <v>0</v>
      </c>
      <c r="W24" s="11">
        <v>0</v>
      </c>
      <c r="X24" s="11">
        <v>0</v>
      </c>
      <c r="Y24" s="11">
        <v>0</v>
      </c>
      <c r="Z24" s="11">
        <v>0</v>
      </c>
      <c r="AA24" s="11">
        <v>0</v>
      </c>
      <c r="AB24" s="11">
        <v>0</v>
      </c>
      <c r="AC24" s="11">
        <v>0</v>
      </c>
      <c r="AD24" s="11">
        <v>0</v>
      </c>
      <c r="AE24" s="11">
        <v>0</v>
      </c>
      <c r="AF24" s="24">
        <v>0</v>
      </c>
      <c r="AG24" s="24">
        <v>0</v>
      </c>
      <c r="AH24" s="31">
        <f t="shared" si="2"/>
        <v>1180360</v>
      </c>
    </row>
    <row r="25" spans="1:34" x14ac:dyDescent="0.15">
      <c r="A25" s="4" t="s">
        <v>43</v>
      </c>
      <c r="B25" s="11"/>
      <c r="C25" s="5" t="s">
        <v>129</v>
      </c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23"/>
      <c r="AG25" s="23"/>
      <c r="AH25" s="31"/>
    </row>
    <row r="26" spans="1:34" x14ac:dyDescent="0.15">
      <c r="A26" s="7" t="s">
        <v>45</v>
      </c>
      <c r="B26" s="11">
        <v>7600</v>
      </c>
      <c r="C26" s="11">
        <v>0</v>
      </c>
      <c r="D26" s="11">
        <v>0</v>
      </c>
      <c r="E26" s="11">
        <v>0</v>
      </c>
      <c r="F26" s="11">
        <v>0</v>
      </c>
      <c r="G26" s="11">
        <v>0</v>
      </c>
      <c r="H26" s="11">
        <v>0</v>
      </c>
      <c r="I26" s="11">
        <v>0</v>
      </c>
      <c r="J26" s="11">
        <v>7600</v>
      </c>
      <c r="K26" s="11">
        <v>0</v>
      </c>
      <c r="L26" s="11">
        <v>0</v>
      </c>
      <c r="M26" s="11">
        <v>0</v>
      </c>
      <c r="N26" s="11">
        <v>0</v>
      </c>
      <c r="O26" s="11">
        <v>7600</v>
      </c>
      <c r="P26" s="11">
        <v>0</v>
      </c>
      <c r="Q26" s="11">
        <v>0</v>
      </c>
      <c r="R26" s="11">
        <v>0</v>
      </c>
      <c r="S26" s="11">
        <v>0</v>
      </c>
      <c r="T26" s="11">
        <v>0</v>
      </c>
      <c r="U26" s="11">
        <v>0</v>
      </c>
      <c r="V26" s="11">
        <v>0</v>
      </c>
      <c r="W26" s="11">
        <v>0</v>
      </c>
      <c r="X26" s="11">
        <v>0</v>
      </c>
      <c r="Y26" s="11">
        <v>0</v>
      </c>
      <c r="Z26" s="11">
        <v>0</v>
      </c>
      <c r="AA26" s="11">
        <v>7600</v>
      </c>
      <c r="AB26" s="11">
        <v>0</v>
      </c>
      <c r="AC26" s="11">
        <v>0</v>
      </c>
      <c r="AD26" s="11">
        <v>0</v>
      </c>
      <c r="AE26" s="11">
        <v>0</v>
      </c>
      <c r="AF26" s="24">
        <v>0</v>
      </c>
      <c r="AG26" s="24">
        <v>0</v>
      </c>
      <c r="AH26" s="31">
        <f>SUM(C26:AG26)</f>
        <v>22800</v>
      </c>
    </row>
    <row r="27" spans="1:34" x14ac:dyDescent="0.15">
      <c r="A27" s="7" t="s">
        <v>46</v>
      </c>
      <c r="B27" s="11">
        <v>15540</v>
      </c>
      <c r="C27" s="11">
        <v>0</v>
      </c>
      <c r="D27" s="11">
        <v>0</v>
      </c>
      <c r="E27" s="11">
        <v>0</v>
      </c>
      <c r="F27" s="11">
        <v>0</v>
      </c>
      <c r="G27" s="11">
        <v>0</v>
      </c>
      <c r="H27" s="11">
        <v>0</v>
      </c>
      <c r="I27" s="11">
        <v>0</v>
      </c>
      <c r="J27" s="11">
        <v>0</v>
      </c>
      <c r="K27" s="11">
        <v>0</v>
      </c>
      <c r="L27" s="11">
        <v>0</v>
      </c>
      <c r="M27" s="11">
        <v>0</v>
      </c>
      <c r="N27" s="11">
        <v>0</v>
      </c>
      <c r="O27" s="11">
        <v>15540</v>
      </c>
      <c r="P27" s="11">
        <v>0</v>
      </c>
      <c r="Q27" s="11">
        <v>0</v>
      </c>
      <c r="R27" s="11">
        <v>0</v>
      </c>
      <c r="S27" s="11">
        <v>0</v>
      </c>
      <c r="T27" s="11">
        <v>0</v>
      </c>
      <c r="U27" s="11">
        <v>0</v>
      </c>
      <c r="V27" s="11">
        <v>0</v>
      </c>
      <c r="W27" s="11">
        <v>0</v>
      </c>
      <c r="X27" s="11">
        <v>0</v>
      </c>
      <c r="Y27" s="11">
        <v>0</v>
      </c>
      <c r="Z27" s="11">
        <v>0</v>
      </c>
      <c r="AA27" s="11">
        <v>0</v>
      </c>
      <c r="AB27" s="11">
        <v>0</v>
      </c>
      <c r="AC27" s="11">
        <v>0</v>
      </c>
      <c r="AD27" s="11">
        <v>0</v>
      </c>
      <c r="AE27" s="11">
        <v>0</v>
      </c>
      <c r="AF27" s="24">
        <v>0</v>
      </c>
      <c r="AG27" s="24">
        <v>0</v>
      </c>
      <c r="AH27" s="31">
        <f t="shared" ref="AH27:AH30" si="3">SUM(C27:AG27)</f>
        <v>15540</v>
      </c>
    </row>
    <row r="28" spans="1:34" x14ac:dyDescent="0.15">
      <c r="A28" s="7" t="s">
        <v>47</v>
      </c>
      <c r="B28" s="11">
        <v>13800</v>
      </c>
      <c r="C28" s="11">
        <v>0</v>
      </c>
      <c r="D28" s="11">
        <v>0</v>
      </c>
      <c r="E28" s="11">
        <v>0</v>
      </c>
      <c r="F28" s="11">
        <v>0</v>
      </c>
      <c r="G28" s="11">
        <v>0</v>
      </c>
      <c r="H28" s="11">
        <v>0</v>
      </c>
      <c r="I28" s="11">
        <v>0</v>
      </c>
      <c r="J28" s="11">
        <v>13800</v>
      </c>
      <c r="K28" s="11">
        <v>0</v>
      </c>
      <c r="L28" s="11">
        <v>0</v>
      </c>
      <c r="M28" s="11">
        <v>0</v>
      </c>
      <c r="N28" s="11">
        <v>0</v>
      </c>
      <c r="O28" s="11">
        <v>0</v>
      </c>
      <c r="P28" s="11">
        <v>0</v>
      </c>
      <c r="Q28" s="11">
        <v>0</v>
      </c>
      <c r="R28" s="11">
        <v>0</v>
      </c>
      <c r="S28" s="11">
        <v>0</v>
      </c>
      <c r="T28" s="11">
        <v>0</v>
      </c>
      <c r="U28" s="11">
        <v>0</v>
      </c>
      <c r="V28" s="11">
        <v>0</v>
      </c>
      <c r="W28" s="11">
        <v>0</v>
      </c>
      <c r="X28" s="11">
        <v>0</v>
      </c>
      <c r="Y28" s="11">
        <v>0</v>
      </c>
      <c r="Z28" s="11">
        <v>0</v>
      </c>
      <c r="AA28" s="11">
        <v>0</v>
      </c>
      <c r="AB28" s="11">
        <v>0</v>
      </c>
      <c r="AC28" s="11">
        <v>0</v>
      </c>
      <c r="AD28" s="11">
        <v>0</v>
      </c>
      <c r="AE28" s="11">
        <v>0</v>
      </c>
      <c r="AF28" s="24">
        <v>0</v>
      </c>
      <c r="AG28" s="24">
        <v>0</v>
      </c>
      <c r="AH28" s="31">
        <f t="shared" si="3"/>
        <v>13800</v>
      </c>
    </row>
    <row r="29" spans="1:34" x14ac:dyDescent="0.15">
      <c r="A29" s="7" t="s">
        <v>48</v>
      </c>
      <c r="B29" s="11">
        <v>17640</v>
      </c>
      <c r="C29" s="11">
        <v>0</v>
      </c>
      <c r="D29" s="11">
        <v>0</v>
      </c>
      <c r="E29" s="11">
        <v>0</v>
      </c>
      <c r="F29" s="11">
        <v>0</v>
      </c>
      <c r="G29" s="11">
        <v>0</v>
      </c>
      <c r="H29" s="11">
        <v>0</v>
      </c>
      <c r="I29" s="11">
        <v>0</v>
      </c>
      <c r="J29" s="11">
        <v>0</v>
      </c>
      <c r="K29" s="11">
        <v>0</v>
      </c>
      <c r="L29" s="11">
        <v>0</v>
      </c>
      <c r="M29" s="11">
        <v>0</v>
      </c>
      <c r="N29" s="11">
        <v>0</v>
      </c>
      <c r="O29" s="11">
        <v>0</v>
      </c>
      <c r="P29" s="11">
        <v>0</v>
      </c>
      <c r="Q29" s="11">
        <v>0</v>
      </c>
      <c r="R29" s="11">
        <v>0</v>
      </c>
      <c r="S29" s="11">
        <v>0</v>
      </c>
      <c r="T29" s="11">
        <v>0</v>
      </c>
      <c r="U29" s="11">
        <v>0</v>
      </c>
      <c r="V29" s="11">
        <v>0</v>
      </c>
      <c r="W29" s="11">
        <v>0</v>
      </c>
      <c r="X29" s="11">
        <v>0</v>
      </c>
      <c r="Y29" s="11">
        <v>0</v>
      </c>
      <c r="Z29" s="11">
        <v>0</v>
      </c>
      <c r="AA29" s="11">
        <v>17460</v>
      </c>
      <c r="AB29" s="11">
        <v>0</v>
      </c>
      <c r="AC29" s="11">
        <v>0</v>
      </c>
      <c r="AD29" s="11">
        <v>0</v>
      </c>
      <c r="AE29" s="11">
        <v>0</v>
      </c>
      <c r="AF29" s="24">
        <v>0</v>
      </c>
      <c r="AG29" s="24">
        <v>0</v>
      </c>
      <c r="AH29" s="31">
        <f t="shared" si="3"/>
        <v>17460</v>
      </c>
    </row>
    <row r="30" spans="1:34" x14ac:dyDescent="0.15">
      <c r="A30" s="9" t="s">
        <v>35</v>
      </c>
      <c r="B30" s="11">
        <v>32600</v>
      </c>
      <c r="C30" s="11">
        <v>0</v>
      </c>
      <c r="D30" s="11">
        <v>0</v>
      </c>
      <c r="E30" s="11">
        <v>0</v>
      </c>
      <c r="F30" s="11">
        <v>0</v>
      </c>
      <c r="G30" s="11">
        <v>0</v>
      </c>
      <c r="H30" s="11">
        <v>0</v>
      </c>
      <c r="I30" s="11">
        <v>0</v>
      </c>
      <c r="J30" s="11">
        <v>0</v>
      </c>
      <c r="K30" s="11">
        <v>0</v>
      </c>
      <c r="L30" s="11">
        <v>0</v>
      </c>
      <c r="M30" s="11">
        <v>0</v>
      </c>
      <c r="N30" s="11">
        <v>0</v>
      </c>
      <c r="O30" s="11">
        <v>0</v>
      </c>
      <c r="P30" s="11">
        <v>0</v>
      </c>
      <c r="Q30" s="11">
        <v>0</v>
      </c>
      <c r="R30" s="11">
        <v>0</v>
      </c>
      <c r="S30" s="11">
        <v>0</v>
      </c>
      <c r="T30" s="11">
        <v>0</v>
      </c>
      <c r="U30" s="11">
        <v>0</v>
      </c>
      <c r="V30" s="11">
        <v>0</v>
      </c>
      <c r="W30" s="11">
        <v>0</v>
      </c>
      <c r="X30" s="11">
        <v>0</v>
      </c>
      <c r="Y30" s="11">
        <v>0</v>
      </c>
      <c r="Z30" s="11">
        <v>0</v>
      </c>
      <c r="AA30" s="11">
        <v>0</v>
      </c>
      <c r="AB30" s="11">
        <v>0</v>
      </c>
      <c r="AC30" s="11">
        <v>0</v>
      </c>
      <c r="AD30" s="11">
        <v>0</v>
      </c>
      <c r="AE30" s="11">
        <v>0</v>
      </c>
      <c r="AF30" s="24">
        <v>0</v>
      </c>
      <c r="AG30" s="24">
        <v>0</v>
      </c>
      <c r="AH30" s="31">
        <f t="shared" si="3"/>
        <v>0</v>
      </c>
    </row>
    <row r="31" spans="1:34" x14ac:dyDescent="0.15">
      <c r="A31" s="9" t="s">
        <v>54</v>
      </c>
      <c r="B31" s="11"/>
      <c r="C31" s="11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23"/>
      <c r="AG31" s="23"/>
      <c r="AH31" s="31"/>
    </row>
    <row r="32" spans="1:34" ht="18.75" x14ac:dyDescent="0.15">
      <c r="A32" s="12" t="s">
        <v>37</v>
      </c>
      <c r="B32" s="13"/>
      <c r="C32" s="20">
        <f>SUM(C20:C30)</f>
        <v>2080360</v>
      </c>
      <c r="D32" s="20">
        <f t="shared" ref="D32:AG32" si="4">SUM(D20:D30)</f>
        <v>0</v>
      </c>
      <c r="E32" s="20">
        <f t="shared" si="4"/>
        <v>0</v>
      </c>
      <c r="F32" s="20">
        <f t="shared" si="4"/>
        <v>0</v>
      </c>
      <c r="G32" s="20">
        <f t="shared" si="4"/>
        <v>0</v>
      </c>
      <c r="H32" s="20">
        <f t="shared" si="4"/>
        <v>0</v>
      </c>
      <c r="I32" s="20">
        <f t="shared" si="4"/>
        <v>0</v>
      </c>
      <c r="J32" s="20">
        <f t="shared" si="4"/>
        <v>21400</v>
      </c>
      <c r="K32" s="20">
        <f t="shared" si="4"/>
        <v>0</v>
      </c>
      <c r="L32" s="20">
        <f t="shared" si="4"/>
        <v>0</v>
      </c>
      <c r="M32" s="20">
        <f t="shared" si="4"/>
        <v>0</v>
      </c>
      <c r="N32" s="20">
        <f t="shared" si="4"/>
        <v>0</v>
      </c>
      <c r="O32" s="20">
        <f t="shared" si="4"/>
        <v>23140</v>
      </c>
      <c r="P32" s="20">
        <f t="shared" si="4"/>
        <v>0</v>
      </c>
      <c r="Q32" s="20">
        <f t="shared" si="4"/>
        <v>0</v>
      </c>
      <c r="R32" s="20">
        <f t="shared" si="4"/>
        <v>0</v>
      </c>
      <c r="S32" s="20">
        <f t="shared" si="4"/>
        <v>0</v>
      </c>
      <c r="T32" s="20">
        <f t="shared" si="4"/>
        <v>0</v>
      </c>
      <c r="U32" s="20">
        <f t="shared" si="4"/>
        <v>0</v>
      </c>
      <c r="V32" s="20">
        <f t="shared" si="4"/>
        <v>0</v>
      </c>
      <c r="W32" s="20">
        <f t="shared" si="4"/>
        <v>0</v>
      </c>
      <c r="X32" s="20">
        <f t="shared" si="4"/>
        <v>0</v>
      </c>
      <c r="Y32" s="20">
        <f t="shared" si="4"/>
        <v>0</v>
      </c>
      <c r="Z32" s="20">
        <f t="shared" si="4"/>
        <v>0</v>
      </c>
      <c r="AA32" s="20">
        <f t="shared" si="4"/>
        <v>425060</v>
      </c>
      <c r="AB32" s="20">
        <f t="shared" si="4"/>
        <v>0</v>
      </c>
      <c r="AC32" s="20">
        <f t="shared" si="4"/>
        <v>0</v>
      </c>
      <c r="AD32" s="20">
        <f t="shared" si="4"/>
        <v>0</v>
      </c>
      <c r="AE32" s="20">
        <f t="shared" si="4"/>
        <v>0</v>
      </c>
      <c r="AF32" s="20">
        <f t="shared" si="4"/>
        <v>0</v>
      </c>
      <c r="AG32" s="20">
        <f t="shared" si="4"/>
        <v>0</v>
      </c>
      <c r="AH32" s="29">
        <f>SUM(AH20:AH30)</f>
        <v>2549960</v>
      </c>
    </row>
    <row r="33" spans="1:34" ht="14.25" thickBot="1" x14ac:dyDescent="0.2">
      <c r="A33" s="14"/>
      <c r="B33" s="15"/>
      <c r="C33" s="16"/>
      <c r="D33" s="17"/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17"/>
      <c r="P33" s="17"/>
      <c r="Q33" s="17"/>
      <c r="R33" s="17"/>
      <c r="S33" s="17"/>
      <c r="T33" s="17"/>
      <c r="U33" s="17"/>
      <c r="V33" s="17"/>
      <c r="W33" s="17"/>
      <c r="X33" s="17"/>
      <c r="Y33" s="17"/>
      <c r="Z33" s="17"/>
      <c r="AA33" s="17"/>
      <c r="AB33" s="17"/>
      <c r="AC33" s="17"/>
      <c r="AD33" s="17"/>
      <c r="AE33" s="17"/>
      <c r="AF33" s="26"/>
      <c r="AG33" s="26"/>
      <c r="AH33" s="32"/>
    </row>
    <row r="34" spans="1:34" ht="26.25" thickBot="1" x14ac:dyDescent="0.2">
      <c r="A34" s="18" t="s">
        <v>38</v>
      </c>
      <c r="B34" s="19"/>
      <c r="C34" s="21">
        <f>C16-C32</f>
        <v>-2080360</v>
      </c>
      <c r="D34" s="21">
        <f t="shared" ref="D34:AG34" si="5">D16-D32</f>
        <v>0</v>
      </c>
      <c r="E34" s="21">
        <f t="shared" si="5"/>
        <v>1800</v>
      </c>
      <c r="F34" s="21">
        <f t="shared" si="5"/>
        <v>0</v>
      </c>
      <c r="G34" s="21">
        <f t="shared" si="5"/>
        <v>600</v>
      </c>
      <c r="H34" s="21">
        <f t="shared" si="5"/>
        <v>0</v>
      </c>
      <c r="I34" s="21">
        <f t="shared" si="5"/>
        <v>1800</v>
      </c>
      <c r="J34" s="21">
        <f t="shared" si="5"/>
        <v>-21400</v>
      </c>
      <c r="K34" s="21">
        <f t="shared" si="5"/>
        <v>0</v>
      </c>
      <c r="L34" s="21">
        <f t="shared" si="5"/>
        <v>361200</v>
      </c>
      <c r="M34" s="21">
        <f t="shared" si="5"/>
        <v>600</v>
      </c>
      <c r="N34" s="21">
        <f t="shared" si="5"/>
        <v>0</v>
      </c>
      <c r="O34" s="21">
        <f t="shared" si="5"/>
        <v>-22540</v>
      </c>
      <c r="P34" s="21">
        <f t="shared" si="5"/>
        <v>0</v>
      </c>
      <c r="Q34" s="21">
        <f t="shared" si="5"/>
        <v>195600</v>
      </c>
      <c r="R34" s="21">
        <f t="shared" si="5"/>
        <v>1200</v>
      </c>
      <c r="S34" s="21">
        <f t="shared" si="5"/>
        <v>0</v>
      </c>
      <c r="T34" s="21">
        <f t="shared" si="5"/>
        <v>0</v>
      </c>
      <c r="U34" s="21">
        <f t="shared" si="5"/>
        <v>600</v>
      </c>
      <c r="V34" s="21">
        <f t="shared" si="5"/>
        <v>600</v>
      </c>
      <c r="W34" s="21">
        <f t="shared" si="5"/>
        <v>1200</v>
      </c>
      <c r="X34" s="21">
        <f t="shared" si="5"/>
        <v>0</v>
      </c>
      <c r="Y34" s="21">
        <f t="shared" si="5"/>
        <v>600</v>
      </c>
      <c r="Z34" s="21">
        <f t="shared" si="5"/>
        <v>0</v>
      </c>
      <c r="AA34" s="21">
        <f t="shared" si="5"/>
        <v>1775540</v>
      </c>
      <c r="AB34" s="21">
        <f t="shared" si="5"/>
        <v>0</v>
      </c>
      <c r="AC34" s="21">
        <f t="shared" si="5"/>
        <v>1800</v>
      </c>
      <c r="AD34" s="21">
        <f t="shared" si="5"/>
        <v>0</v>
      </c>
      <c r="AE34" s="21">
        <f t="shared" si="5"/>
        <v>0</v>
      </c>
      <c r="AF34" s="35">
        <f t="shared" si="5"/>
        <v>0</v>
      </c>
      <c r="AG34" s="35">
        <f t="shared" si="5"/>
        <v>0</v>
      </c>
      <c r="AH34" s="30">
        <f>AH16-AH32</f>
        <v>218840</v>
      </c>
    </row>
  </sheetData>
  <phoneticPr fontId="2"/>
  <pageMargins left="0.7" right="0.7" top="0.75" bottom="0.75" header="0.3" footer="0.3"/>
  <pageSetup paperSize="9" orientation="portrait" horizontalDpi="0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34"/>
  <sheetViews>
    <sheetView zoomScale="80" zoomScaleNormal="80" workbookViewId="0">
      <pane xSplit="2" ySplit="3" topLeftCell="T4" activePane="bottomRight" state="frozen"/>
      <selection pane="topRight" activeCell="C1" sqref="C1"/>
      <selection pane="bottomLeft" activeCell="A4" sqref="A4"/>
      <selection pane="bottomRight" activeCell="AG14" sqref="AG14"/>
    </sheetView>
  </sheetViews>
  <sheetFormatPr defaultRowHeight="13.5" x14ac:dyDescent="0.15"/>
  <cols>
    <col min="1" max="1" width="23.625" bestFit="1" customWidth="1"/>
    <col min="2" max="2" width="27.75" bestFit="1" customWidth="1"/>
    <col min="3" max="3" width="11.375" bestFit="1" customWidth="1"/>
    <col min="16" max="16" width="9.5" bestFit="1" customWidth="1"/>
    <col min="27" max="27" width="10.875" bestFit="1" customWidth="1"/>
    <col min="34" max="34" width="10.75" customWidth="1"/>
  </cols>
  <sheetData>
    <row r="1" spans="1:35" ht="25.5" x14ac:dyDescent="0.15">
      <c r="A1" s="1" t="s">
        <v>39</v>
      </c>
    </row>
    <row r="2" spans="1:35" x14ac:dyDescent="0.15">
      <c r="AA2" t="s">
        <v>86</v>
      </c>
      <c r="AB2" t="s">
        <v>92</v>
      </c>
    </row>
    <row r="3" spans="1:35" x14ac:dyDescent="0.15">
      <c r="AA3" t="s">
        <v>53</v>
      </c>
    </row>
    <row r="4" spans="1:35" ht="18.75" x14ac:dyDescent="0.15">
      <c r="A4" s="10" t="s">
        <v>44</v>
      </c>
      <c r="B4" s="10" t="s">
        <v>40</v>
      </c>
      <c r="C4" s="3" t="s">
        <v>0</v>
      </c>
      <c r="D4" s="3" t="s">
        <v>1</v>
      </c>
      <c r="E4" s="3" t="s">
        <v>2</v>
      </c>
      <c r="F4" s="3" t="s">
        <v>3</v>
      </c>
      <c r="G4" s="3" t="s">
        <v>4</v>
      </c>
      <c r="H4" s="3" t="s">
        <v>5</v>
      </c>
      <c r="I4" s="3" t="s">
        <v>6</v>
      </c>
      <c r="J4" s="3" t="s">
        <v>7</v>
      </c>
      <c r="K4" s="3" t="s">
        <v>8</v>
      </c>
      <c r="L4" s="3" t="s">
        <v>9</v>
      </c>
      <c r="M4" s="3" t="s">
        <v>10</v>
      </c>
      <c r="N4" s="3" t="s">
        <v>11</v>
      </c>
      <c r="O4" s="3" t="s">
        <v>12</v>
      </c>
      <c r="P4" s="3" t="s">
        <v>13</v>
      </c>
      <c r="Q4" s="3" t="s">
        <v>14</v>
      </c>
      <c r="R4" s="3" t="s">
        <v>15</v>
      </c>
      <c r="S4" s="3" t="s">
        <v>16</v>
      </c>
      <c r="T4" s="3" t="s">
        <v>17</v>
      </c>
      <c r="U4" s="3" t="s">
        <v>18</v>
      </c>
      <c r="V4" s="3" t="s">
        <v>19</v>
      </c>
      <c r="W4" s="3" t="s">
        <v>20</v>
      </c>
      <c r="X4" s="3" t="s">
        <v>21</v>
      </c>
      <c r="Y4" s="3" t="s">
        <v>22</v>
      </c>
      <c r="Z4" s="3" t="s">
        <v>23</v>
      </c>
      <c r="AA4" s="36" t="s">
        <v>24</v>
      </c>
      <c r="AB4" s="3" t="s">
        <v>25</v>
      </c>
      <c r="AC4" s="3" t="s">
        <v>26</v>
      </c>
      <c r="AD4" s="3" t="s">
        <v>27</v>
      </c>
      <c r="AE4" s="3" t="s">
        <v>28</v>
      </c>
      <c r="AF4" s="22" t="s">
        <v>29</v>
      </c>
      <c r="AG4" s="22" t="s">
        <v>30</v>
      </c>
      <c r="AH4" s="27" t="s">
        <v>37</v>
      </c>
    </row>
    <row r="5" spans="1:35" x14ac:dyDescent="0.15">
      <c r="A5" s="4"/>
      <c r="B5" s="11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23"/>
      <c r="AG5" s="23"/>
      <c r="AH5" s="28"/>
    </row>
    <row r="6" spans="1:35" x14ac:dyDescent="0.15">
      <c r="A6" s="4" t="s">
        <v>31</v>
      </c>
      <c r="B6" s="11" t="s">
        <v>125</v>
      </c>
      <c r="C6" s="3">
        <f>C62</f>
        <v>0</v>
      </c>
      <c r="D6" s="3">
        <v>0</v>
      </c>
      <c r="E6" s="3">
        <v>0</v>
      </c>
      <c r="F6" s="3">
        <v>0</v>
      </c>
      <c r="G6" s="3">
        <v>0</v>
      </c>
      <c r="H6" s="3">
        <v>0</v>
      </c>
      <c r="I6" s="3">
        <v>0</v>
      </c>
      <c r="J6" s="3">
        <v>0</v>
      </c>
      <c r="K6" s="3">
        <v>0</v>
      </c>
      <c r="L6" s="11">
        <v>0</v>
      </c>
      <c r="M6" s="3">
        <v>0</v>
      </c>
      <c r="N6" s="3">
        <v>0</v>
      </c>
      <c r="O6" s="3">
        <v>0</v>
      </c>
      <c r="P6" s="11">
        <v>0</v>
      </c>
      <c r="Q6" s="3">
        <v>0</v>
      </c>
      <c r="R6" s="3">
        <v>0</v>
      </c>
      <c r="S6" s="3">
        <v>0</v>
      </c>
      <c r="T6" s="3">
        <v>0</v>
      </c>
      <c r="U6" s="3">
        <v>0</v>
      </c>
      <c r="V6" s="3">
        <v>0</v>
      </c>
      <c r="W6" s="3">
        <v>0</v>
      </c>
      <c r="X6" s="3">
        <v>0</v>
      </c>
      <c r="Y6" s="3">
        <v>0</v>
      </c>
      <c r="Z6" s="3">
        <v>0</v>
      </c>
      <c r="AA6" s="11">
        <v>2760000</v>
      </c>
      <c r="AB6" s="3">
        <v>0</v>
      </c>
      <c r="AC6" s="3">
        <v>0</v>
      </c>
      <c r="AD6" s="3">
        <v>0</v>
      </c>
      <c r="AE6" s="3">
        <v>0</v>
      </c>
      <c r="AF6" s="22">
        <v>0</v>
      </c>
      <c r="AG6" s="22">
        <v>0</v>
      </c>
      <c r="AH6" s="31">
        <f>SUM(C6:AG6)</f>
        <v>2760000</v>
      </c>
      <c r="AI6" s="8"/>
    </row>
    <row r="7" spans="1:35" x14ac:dyDescent="0.15">
      <c r="A7" s="4" t="s">
        <v>41</v>
      </c>
      <c r="B7" s="11">
        <v>600</v>
      </c>
      <c r="C7" s="11">
        <v>600</v>
      </c>
      <c r="D7" s="11">
        <v>0</v>
      </c>
      <c r="E7" s="11">
        <v>600</v>
      </c>
      <c r="F7" s="11">
        <v>0</v>
      </c>
      <c r="G7" s="11">
        <v>1200</v>
      </c>
      <c r="H7" s="11">
        <v>0</v>
      </c>
      <c r="I7" s="11">
        <v>0</v>
      </c>
      <c r="J7" s="11">
        <v>0</v>
      </c>
      <c r="K7" s="11">
        <v>600</v>
      </c>
      <c r="L7" s="11">
        <v>0</v>
      </c>
      <c r="M7" s="11">
        <v>0</v>
      </c>
      <c r="N7" s="11">
        <v>1200</v>
      </c>
      <c r="O7" s="11">
        <v>0</v>
      </c>
      <c r="P7" s="11">
        <v>600</v>
      </c>
      <c r="Q7" s="11">
        <v>0</v>
      </c>
      <c r="R7" s="11">
        <v>1200</v>
      </c>
      <c r="S7" s="11">
        <v>0</v>
      </c>
      <c r="T7" s="11">
        <v>1200</v>
      </c>
      <c r="U7" s="11">
        <v>0</v>
      </c>
      <c r="V7" s="11">
        <v>600</v>
      </c>
      <c r="W7" s="11">
        <v>1200</v>
      </c>
      <c r="X7" s="11">
        <v>0</v>
      </c>
      <c r="Y7" s="11">
        <v>600</v>
      </c>
      <c r="Z7" s="11">
        <v>0</v>
      </c>
      <c r="AA7" s="11">
        <v>600</v>
      </c>
      <c r="AB7" s="11">
        <v>0</v>
      </c>
      <c r="AC7" s="11">
        <v>0</v>
      </c>
      <c r="AD7" s="11">
        <v>600</v>
      </c>
      <c r="AE7" s="11">
        <v>0</v>
      </c>
      <c r="AF7" s="24">
        <v>0</v>
      </c>
      <c r="AG7" s="24">
        <v>0</v>
      </c>
      <c r="AH7" s="31">
        <f>SUM(C7:AG7)</f>
        <v>10800</v>
      </c>
      <c r="AI7" s="6"/>
    </row>
    <row r="8" spans="1:35" x14ac:dyDescent="0.15">
      <c r="A8" s="4" t="s">
        <v>32</v>
      </c>
      <c r="B8" s="11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23"/>
      <c r="AG8" s="23"/>
      <c r="AH8" s="28"/>
    </row>
    <row r="9" spans="1:35" x14ac:dyDescent="0.15">
      <c r="A9" s="7" t="s">
        <v>69</v>
      </c>
      <c r="B9" s="11" t="s">
        <v>52</v>
      </c>
      <c r="C9" s="3">
        <v>0</v>
      </c>
      <c r="D9" s="3">
        <v>0</v>
      </c>
      <c r="E9" s="3">
        <v>0</v>
      </c>
      <c r="F9" s="3">
        <v>0</v>
      </c>
      <c r="G9" s="3">
        <v>0</v>
      </c>
      <c r="H9" s="3">
        <v>0</v>
      </c>
      <c r="I9" s="3">
        <v>0</v>
      </c>
      <c r="J9" s="3">
        <v>0</v>
      </c>
      <c r="K9" s="3">
        <v>0</v>
      </c>
      <c r="L9" s="3">
        <v>0</v>
      </c>
      <c r="M9" s="3">
        <v>0</v>
      </c>
      <c r="N9" s="3">
        <v>0</v>
      </c>
      <c r="O9" s="3">
        <v>0</v>
      </c>
      <c r="P9" s="3">
        <v>0</v>
      </c>
      <c r="Q9" s="11">
        <v>210000</v>
      </c>
      <c r="R9" s="3">
        <v>0</v>
      </c>
      <c r="S9" s="3">
        <v>0</v>
      </c>
      <c r="T9" s="3">
        <v>0</v>
      </c>
      <c r="U9" s="3">
        <v>0</v>
      </c>
      <c r="V9" s="3">
        <v>0</v>
      </c>
      <c r="W9" s="3">
        <v>0</v>
      </c>
      <c r="X9" s="3">
        <v>0</v>
      </c>
      <c r="Y9" s="3">
        <v>0</v>
      </c>
      <c r="Z9" s="3">
        <v>0</v>
      </c>
      <c r="AA9" s="3">
        <v>0</v>
      </c>
      <c r="AB9" s="3">
        <v>0</v>
      </c>
      <c r="AC9" s="3">
        <v>0</v>
      </c>
      <c r="AD9" s="3">
        <v>0</v>
      </c>
      <c r="AE9" s="3">
        <v>0</v>
      </c>
      <c r="AF9" s="22">
        <v>0</v>
      </c>
      <c r="AG9" s="22">
        <v>0</v>
      </c>
      <c r="AH9" s="31">
        <f>SUM(C9:AG9)</f>
        <v>210000</v>
      </c>
    </row>
    <row r="10" spans="1:35" x14ac:dyDescent="0.15">
      <c r="A10" s="7" t="s">
        <v>51</v>
      </c>
      <c r="B10" s="11">
        <v>3000</v>
      </c>
      <c r="C10" s="3">
        <v>0</v>
      </c>
      <c r="D10" s="3">
        <v>0</v>
      </c>
      <c r="E10" s="3">
        <v>0</v>
      </c>
      <c r="F10" s="3">
        <v>0</v>
      </c>
      <c r="G10" s="3">
        <v>0</v>
      </c>
      <c r="H10" s="3">
        <v>0</v>
      </c>
      <c r="I10" s="3">
        <v>0</v>
      </c>
      <c r="J10" s="3">
        <v>0</v>
      </c>
      <c r="K10" s="3">
        <v>0</v>
      </c>
      <c r="L10" s="3">
        <v>0</v>
      </c>
      <c r="M10" s="3">
        <v>0</v>
      </c>
      <c r="N10" s="3">
        <v>0</v>
      </c>
      <c r="O10" s="3">
        <v>0</v>
      </c>
      <c r="P10" s="3">
        <v>0</v>
      </c>
      <c r="Q10" s="3">
        <v>0</v>
      </c>
      <c r="R10" s="3">
        <v>0</v>
      </c>
      <c r="S10" s="3">
        <v>0</v>
      </c>
      <c r="T10" s="3">
        <v>0</v>
      </c>
      <c r="U10" s="3">
        <v>0</v>
      </c>
      <c r="V10" s="3">
        <v>0</v>
      </c>
      <c r="W10" s="3">
        <v>0</v>
      </c>
      <c r="X10" s="3">
        <v>0</v>
      </c>
      <c r="Y10" s="3">
        <v>0</v>
      </c>
      <c r="Z10" s="3">
        <v>0</v>
      </c>
      <c r="AA10" s="3">
        <v>0</v>
      </c>
      <c r="AB10" s="3">
        <v>0</v>
      </c>
      <c r="AC10" s="3">
        <v>0</v>
      </c>
      <c r="AD10" s="3">
        <v>0</v>
      </c>
      <c r="AE10" s="3">
        <v>0</v>
      </c>
      <c r="AF10" s="22">
        <v>0</v>
      </c>
      <c r="AG10" s="22">
        <v>0</v>
      </c>
      <c r="AH10" s="31">
        <f t="shared" ref="AH10:AH14" si="0">SUM(C10:AG10)</f>
        <v>0</v>
      </c>
    </row>
    <row r="11" spans="1:35" x14ac:dyDescent="0.15">
      <c r="A11" s="7" t="s">
        <v>50</v>
      </c>
      <c r="B11" s="11">
        <v>5000</v>
      </c>
      <c r="C11" s="3">
        <v>0</v>
      </c>
      <c r="D11" s="3">
        <v>0</v>
      </c>
      <c r="E11" s="3">
        <v>0</v>
      </c>
      <c r="F11" s="3">
        <v>0</v>
      </c>
      <c r="G11" s="3">
        <v>0</v>
      </c>
      <c r="H11" s="3">
        <v>0</v>
      </c>
      <c r="I11" s="3">
        <v>0</v>
      </c>
      <c r="J11" s="3">
        <v>0</v>
      </c>
      <c r="K11" s="3">
        <v>0</v>
      </c>
      <c r="L11" s="3">
        <v>360000</v>
      </c>
      <c r="M11" s="3">
        <v>0</v>
      </c>
      <c r="N11" s="3">
        <v>0</v>
      </c>
      <c r="O11" s="3">
        <v>0</v>
      </c>
      <c r="P11" s="3">
        <v>0</v>
      </c>
      <c r="Q11" s="3">
        <v>0</v>
      </c>
      <c r="R11" s="3">
        <v>0</v>
      </c>
      <c r="S11" s="3">
        <v>0</v>
      </c>
      <c r="T11" s="3">
        <v>0</v>
      </c>
      <c r="U11" s="3">
        <v>0</v>
      </c>
      <c r="V11" s="3">
        <v>0</v>
      </c>
      <c r="W11" s="3">
        <v>0</v>
      </c>
      <c r="X11" s="3">
        <v>0</v>
      </c>
      <c r="Y11" s="3">
        <v>0</v>
      </c>
      <c r="Z11" s="3">
        <v>0</v>
      </c>
      <c r="AA11" s="3">
        <v>0</v>
      </c>
      <c r="AB11" s="3">
        <v>0</v>
      </c>
      <c r="AC11" s="3">
        <v>0</v>
      </c>
      <c r="AD11" s="3">
        <v>0</v>
      </c>
      <c r="AE11" s="3">
        <v>0</v>
      </c>
      <c r="AF11" s="22">
        <v>0</v>
      </c>
      <c r="AG11" s="22">
        <v>0</v>
      </c>
      <c r="AH11" s="31">
        <f>SUM(C11:AG11)</f>
        <v>360000</v>
      </c>
    </row>
    <row r="12" spans="1:35" x14ac:dyDescent="0.15">
      <c r="A12" s="4" t="s">
        <v>63</v>
      </c>
      <c r="B12" s="11" t="s">
        <v>59</v>
      </c>
      <c r="C12" s="3">
        <v>0</v>
      </c>
      <c r="D12" s="3">
        <v>0</v>
      </c>
      <c r="E12" s="3">
        <v>0</v>
      </c>
      <c r="F12" s="3">
        <v>0</v>
      </c>
      <c r="G12" s="3">
        <v>0</v>
      </c>
      <c r="H12" s="3">
        <v>0</v>
      </c>
      <c r="I12" s="3">
        <v>0</v>
      </c>
      <c r="J12" s="3">
        <v>0</v>
      </c>
      <c r="K12" s="3">
        <v>0</v>
      </c>
      <c r="L12" s="3">
        <v>0</v>
      </c>
      <c r="M12" s="3">
        <v>0</v>
      </c>
      <c r="N12" s="3">
        <v>0</v>
      </c>
      <c r="O12" s="3">
        <v>0</v>
      </c>
      <c r="P12" s="3">
        <v>0</v>
      </c>
      <c r="Q12" s="3">
        <v>0</v>
      </c>
      <c r="R12" s="3">
        <v>0</v>
      </c>
      <c r="S12" s="3">
        <v>0</v>
      </c>
      <c r="T12" s="3">
        <v>0</v>
      </c>
      <c r="U12" s="3">
        <v>0</v>
      </c>
      <c r="V12" s="3">
        <v>0</v>
      </c>
      <c r="W12" s="3">
        <v>0</v>
      </c>
      <c r="X12" s="3">
        <v>0</v>
      </c>
      <c r="Y12" s="3">
        <v>0</v>
      </c>
      <c r="Z12" s="3">
        <v>0</v>
      </c>
      <c r="AA12" s="3">
        <v>0</v>
      </c>
      <c r="AB12" s="3">
        <v>0</v>
      </c>
      <c r="AC12" s="3">
        <v>0</v>
      </c>
      <c r="AD12" s="3">
        <v>0</v>
      </c>
      <c r="AE12" s="3">
        <v>0</v>
      </c>
      <c r="AF12" s="22">
        <v>0</v>
      </c>
      <c r="AG12" s="24">
        <v>135000</v>
      </c>
      <c r="AH12" s="31">
        <f t="shared" si="0"/>
        <v>135000</v>
      </c>
    </row>
    <row r="13" spans="1:35" x14ac:dyDescent="0.15">
      <c r="A13" s="4" t="s">
        <v>64</v>
      </c>
      <c r="B13" s="11" t="s">
        <v>59</v>
      </c>
      <c r="C13" s="3">
        <v>0</v>
      </c>
      <c r="D13" s="3">
        <v>0</v>
      </c>
      <c r="E13" s="3">
        <v>0</v>
      </c>
      <c r="F13" s="3">
        <v>0</v>
      </c>
      <c r="G13" s="3">
        <v>0</v>
      </c>
      <c r="H13" s="3">
        <v>0</v>
      </c>
      <c r="I13" s="3">
        <v>0</v>
      </c>
      <c r="J13" s="3">
        <v>0</v>
      </c>
      <c r="K13" s="3">
        <v>0</v>
      </c>
      <c r="L13" s="3">
        <v>0</v>
      </c>
      <c r="M13" s="3">
        <v>0</v>
      </c>
      <c r="N13" s="3">
        <v>0</v>
      </c>
      <c r="O13" s="3">
        <v>0</v>
      </c>
      <c r="P13" s="3">
        <v>0</v>
      </c>
      <c r="Q13" s="3">
        <v>0</v>
      </c>
      <c r="R13" s="3">
        <v>0</v>
      </c>
      <c r="S13" s="3">
        <v>0</v>
      </c>
      <c r="T13" s="3">
        <v>0</v>
      </c>
      <c r="U13" s="3">
        <v>0</v>
      </c>
      <c r="V13" s="3">
        <v>0</v>
      </c>
      <c r="W13" s="3">
        <v>0</v>
      </c>
      <c r="X13" s="3">
        <v>0</v>
      </c>
      <c r="Y13" s="3">
        <v>0</v>
      </c>
      <c r="Z13" s="3">
        <v>0</v>
      </c>
      <c r="AA13" s="3">
        <v>0</v>
      </c>
      <c r="AB13" s="3">
        <v>0</v>
      </c>
      <c r="AC13" s="3">
        <v>0</v>
      </c>
      <c r="AD13" s="3">
        <v>0</v>
      </c>
      <c r="AE13" s="3">
        <v>0</v>
      </c>
      <c r="AF13" s="22">
        <v>0</v>
      </c>
      <c r="AG13" s="24">
        <v>140000</v>
      </c>
      <c r="AH13" s="31">
        <f t="shared" si="0"/>
        <v>140000</v>
      </c>
    </row>
    <row r="14" spans="1:35" x14ac:dyDescent="0.15">
      <c r="A14" s="4" t="s">
        <v>65</v>
      </c>
      <c r="B14" s="11" t="s">
        <v>59</v>
      </c>
      <c r="C14" s="3">
        <v>0</v>
      </c>
      <c r="D14" s="3">
        <v>0</v>
      </c>
      <c r="E14" s="3">
        <v>0</v>
      </c>
      <c r="F14" s="3">
        <v>0</v>
      </c>
      <c r="G14" s="3">
        <v>0</v>
      </c>
      <c r="H14" s="3">
        <v>0</v>
      </c>
      <c r="I14" s="3">
        <v>0</v>
      </c>
      <c r="J14" s="3">
        <v>0</v>
      </c>
      <c r="K14" s="3">
        <v>0</v>
      </c>
      <c r="L14" s="3">
        <v>0</v>
      </c>
      <c r="M14" s="3">
        <v>0</v>
      </c>
      <c r="N14" s="3">
        <v>0</v>
      </c>
      <c r="O14" s="3">
        <v>0</v>
      </c>
      <c r="P14" s="3">
        <v>0</v>
      </c>
      <c r="Q14" s="3">
        <v>0</v>
      </c>
      <c r="R14" s="3">
        <v>0</v>
      </c>
      <c r="S14" s="3">
        <v>0</v>
      </c>
      <c r="T14" s="3">
        <v>0</v>
      </c>
      <c r="U14" s="3">
        <v>0</v>
      </c>
      <c r="V14" s="3">
        <v>0</v>
      </c>
      <c r="W14" s="3">
        <v>0</v>
      </c>
      <c r="X14" s="3">
        <v>0</v>
      </c>
      <c r="Y14" s="3">
        <v>0</v>
      </c>
      <c r="Z14" s="3">
        <v>0</v>
      </c>
      <c r="AA14" s="3">
        <v>0</v>
      </c>
      <c r="AB14" s="3">
        <v>0</v>
      </c>
      <c r="AC14" s="3">
        <v>0</v>
      </c>
      <c r="AD14" s="3">
        <v>0</v>
      </c>
      <c r="AE14" s="3">
        <v>0</v>
      </c>
      <c r="AF14" s="22">
        <v>0</v>
      </c>
      <c r="AG14" s="24">
        <v>140000</v>
      </c>
      <c r="AH14" s="31">
        <f t="shared" si="0"/>
        <v>140000</v>
      </c>
    </row>
    <row r="15" spans="1:35" x14ac:dyDescent="0.15">
      <c r="A15" s="4"/>
      <c r="B15" s="11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23"/>
      <c r="AG15" s="23"/>
      <c r="AH15" s="28"/>
    </row>
    <row r="16" spans="1:35" ht="18.75" x14ac:dyDescent="0.15">
      <c r="A16" s="12" t="s">
        <v>37</v>
      </c>
      <c r="B16" s="13"/>
      <c r="C16" s="20">
        <f>SUM(C6:C14)</f>
        <v>600</v>
      </c>
      <c r="D16" s="20">
        <f t="shared" ref="D16:AG16" si="1">SUM(D6:D14)</f>
        <v>0</v>
      </c>
      <c r="E16" s="20">
        <f t="shared" si="1"/>
        <v>600</v>
      </c>
      <c r="F16" s="20">
        <f t="shared" si="1"/>
        <v>0</v>
      </c>
      <c r="G16" s="20">
        <f t="shared" si="1"/>
        <v>1200</v>
      </c>
      <c r="H16" s="20">
        <f t="shared" si="1"/>
        <v>0</v>
      </c>
      <c r="I16" s="20">
        <f t="shared" si="1"/>
        <v>0</v>
      </c>
      <c r="J16" s="20">
        <f t="shared" si="1"/>
        <v>0</v>
      </c>
      <c r="K16" s="20">
        <f t="shared" si="1"/>
        <v>600</v>
      </c>
      <c r="L16" s="20">
        <f t="shared" si="1"/>
        <v>360000</v>
      </c>
      <c r="M16" s="20">
        <f t="shared" si="1"/>
        <v>0</v>
      </c>
      <c r="N16" s="20">
        <f t="shared" si="1"/>
        <v>1200</v>
      </c>
      <c r="O16" s="20">
        <f t="shared" si="1"/>
        <v>0</v>
      </c>
      <c r="P16" s="20">
        <f t="shared" si="1"/>
        <v>600</v>
      </c>
      <c r="Q16" s="20">
        <f t="shared" si="1"/>
        <v>210000</v>
      </c>
      <c r="R16" s="20">
        <f t="shared" si="1"/>
        <v>1200</v>
      </c>
      <c r="S16" s="20">
        <f t="shared" si="1"/>
        <v>0</v>
      </c>
      <c r="T16" s="20">
        <f t="shared" si="1"/>
        <v>1200</v>
      </c>
      <c r="U16" s="20">
        <f t="shared" si="1"/>
        <v>0</v>
      </c>
      <c r="V16" s="20">
        <f t="shared" si="1"/>
        <v>600</v>
      </c>
      <c r="W16" s="20">
        <f t="shared" si="1"/>
        <v>1200</v>
      </c>
      <c r="X16" s="20">
        <f t="shared" si="1"/>
        <v>0</v>
      </c>
      <c r="Y16" s="20">
        <f t="shared" si="1"/>
        <v>600</v>
      </c>
      <c r="Z16" s="20">
        <f t="shared" si="1"/>
        <v>0</v>
      </c>
      <c r="AA16" s="20">
        <f t="shared" si="1"/>
        <v>2760600</v>
      </c>
      <c r="AB16" s="20">
        <f t="shared" si="1"/>
        <v>0</v>
      </c>
      <c r="AC16" s="20">
        <f t="shared" si="1"/>
        <v>0</v>
      </c>
      <c r="AD16" s="20">
        <f t="shared" si="1"/>
        <v>600</v>
      </c>
      <c r="AE16" s="20">
        <f t="shared" si="1"/>
        <v>0</v>
      </c>
      <c r="AF16" s="20">
        <f t="shared" si="1"/>
        <v>0</v>
      </c>
      <c r="AG16" s="20">
        <f t="shared" si="1"/>
        <v>415000</v>
      </c>
      <c r="AH16" s="29">
        <f>SUM(AH6:AH14)</f>
        <v>3755800</v>
      </c>
    </row>
    <row r="17" spans="1:34" x14ac:dyDescent="0.15">
      <c r="A17" s="4"/>
      <c r="B17" s="11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23"/>
      <c r="AG17" s="23"/>
      <c r="AH17" s="31"/>
    </row>
    <row r="18" spans="1:34" ht="18.75" x14ac:dyDescent="0.15">
      <c r="A18" s="10" t="s">
        <v>33</v>
      </c>
      <c r="B18" s="11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23"/>
      <c r="AG18" s="23"/>
      <c r="AH18" s="31"/>
    </row>
    <row r="19" spans="1:34" x14ac:dyDescent="0.15">
      <c r="A19" s="4"/>
      <c r="B19" s="11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11" t="s">
        <v>128</v>
      </c>
      <c r="AB19" s="4"/>
      <c r="AC19" s="4"/>
      <c r="AD19" s="4"/>
      <c r="AE19" s="4"/>
      <c r="AF19" s="23"/>
      <c r="AG19" s="23"/>
      <c r="AH19" s="31"/>
    </row>
    <row r="20" spans="1:34" x14ac:dyDescent="0.15">
      <c r="A20" s="4" t="s">
        <v>68</v>
      </c>
      <c r="B20" s="11">
        <v>40000</v>
      </c>
      <c r="C20" s="3">
        <v>0</v>
      </c>
      <c r="D20" s="3">
        <v>0</v>
      </c>
      <c r="E20" s="3">
        <v>0</v>
      </c>
      <c r="F20" s="3">
        <v>0</v>
      </c>
      <c r="G20" s="3">
        <v>0</v>
      </c>
      <c r="H20" s="3">
        <v>0</v>
      </c>
      <c r="I20" s="3">
        <v>0</v>
      </c>
      <c r="J20" s="3">
        <v>0</v>
      </c>
      <c r="K20" s="3">
        <v>0</v>
      </c>
      <c r="L20" s="3">
        <v>0</v>
      </c>
      <c r="M20" s="3">
        <v>0</v>
      </c>
      <c r="N20" s="3">
        <v>0</v>
      </c>
      <c r="O20" s="3">
        <v>0</v>
      </c>
      <c r="P20" s="3">
        <v>0</v>
      </c>
      <c r="Q20" s="3">
        <v>0</v>
      </c>
      <c r="R20" s="3">
        <v>0</v>
      </c>
      <c r="S20" s="3">
        <v>0</v>
      </c>
      <c r="T20" s="3">
        <v>0</v>
      </c>
      <c r="U20" s="3">
        <v>0</v>
      </c>
      <c r="V20" s="3">
        <v>0</v>
      </c>
      <c r="W20" s="3">
        <v>0</v>
      </c>
      <c r="X20" s="3">
        <v>0</v>
      </c>
      <c r="Y20" s="3">
        <v>0</v>
      </c>
      <c r="Z20" s="3">
        <v>0</v>
      </c>
      <c r="AA20" s="11">
        <v>480000</v>
      </c>
      <c r="AB20" s="3">
        <v>0</v>
      </c>
      <c r="AC20" s="3">
        <v>0</v>
      </c>
      <c r="AD20" s="3">
        <v>0</v>
      </c>
      <c r="AE20" s="3">
        <v>0</v>
      </c>
      <c r="AF20" s="3">
        <v>0</v>
      </c>
      <c r="AG20" s="3">
        <v>0</v>
      </c>
      <c r="AH20" s="31">
        <f>SUM(C20:AG20)</f>
        <v>480000</v>
      </c>
    </row>
    <row r="21" spans="1:34" x14ac:dyDescent="0.15">
      <c r="A21" s="4" t="s">
        <v>42</v>
      </c>
      <c r="B21" s="11" t="s">
        <v>49</v>
      </c>
      <c r="C21" s="11">
        <v>900000</v>
      </c>
      <c r="D21" s="3">
        <v>0</v>
      </c>
      <c r="E21" s="3">
        <v>0</v>
      </c>
      <c r="F21" s="3">
        <v>0</v>
      </c>
      <c r="G21" s="3">
        <v>0</v>
      </c>
      <c r="H21" s="3">
        <v>0</v>
      </c>
      <c r="I21" s="3">
        <v>0</v>
      </c>
      <c r="J21" s="3">
        <v>0</v>
      </c>
      <c r="K21" s="3">
        <v>0</v>
      </c>
      <c r="L21" s="3">
        <v>0</v>
      </c>
      <c r="M21" s="3">
        <v>0</v>
      </c>
      <c r="N21" s="3">
        <v>0</v>
      </c>
      <c r="O21" s="3">
        <v>0</v>
      </c>
      <c r="P21" s="3">
        <v>0</v>
      </c>
      <c r="Q21" s="3">
        <v>0</v>
      </c>
      <c r="R21" s="3">
        <v>0</v>
      </c>
      <c r="S21" s="3">
        <v>0</v>
      </c>
      <c r="T21" s="3">
        <v>0</v>
      </c>
      <c r="U21" s="3">
        <v>0</v>
      </c>
      <c r="V21" s="3">
        <v>0</v>
      </c>
      <c r="W21" s="3">
        <v>0</v>
      </c>
      <c r="X21" s="3">
        <v>0</v>
      </c>
      <c r="Y21" s="3">
        <v>0</v>
      </c>
      <c r="Z21" s="3">
        <v>0</v>
      </c>
      <c r="AA21" s="3">
        <v>0</v>
      </c>
      <c r="AB21" s="3">
        <v>0</v>
      </c>
      <c r="AC21" s="3">
        <v>0</v>
      </c>
      <c r="AD21" s="3">
        <v>0</v>
      </c>
      <c r="AE21" s="3">
        <v>0</v>
      </c>
      <c r="AF21" s="22">
        <v>0</v>
      </c>
      <c r="AG21" s="22">
        <v>0</v>
      </c>
      <c r="AH21" s="31">
        <v>900000</v>
      </c>
    </row>
    <row r="22" spans="1:34" x14ac:dyDescent="0.15">
      <c r="A22" s="4" t="s">
        <v>34</v>
      </c>
      <c r="B22" s="11">
        <v>180000</v>
      </c>
      <c r="C22" s="11">
        <v>0</v>
      </c>
      <c r="D22" s="11">
        <v>0</v>
      </c>
      <c r="E22" s="11">
        <v>0</v>
      </c>
      <c r="F22" s="11">
        <v>0</v>
      </c>
      <c r="G22" s="11">
        <v>0</v>
      </c>
      <c r="H22" s="11">
        <v>0</v>
      </c>
      <c r="I22" s="11">
        <v>0</v>
      </c>
      <c r="J22" s="11">
        <v>0</v>
      </c>
      <c r="K22" s="11">
        <v>0</v>
      </c>
      <c r="L22" s="11">
        <v>0</v>
      </c>
      <c r="M22" s="11">
        <v>0</v>
      </c>
      <c r="N22" s="11">
        <v>0</v>
      </c>
      <c r="O22" s="11">
        <v>0</v>
      </c>
      <c r="P22" s="11">
        <v>0</v>
      </c>
      <c r="Q22" s="11">
        <v>0</v>
      </c>
      <c r="R22" s="11">
        <v>0</v>
      </c>
      <c r="S22" s="11">
        <v>0</v>
      </c>
      <c r="T22" s="11">
        <v>0</v>
      </c>
      <c r="U22" s="11">
        <v>0</v>
      </c>
      <c r="V22" s="11">
        <v>0</v>
      </c>
      <c r="W22" s="11">
        <v>0</v>
      </c>
      <c r="X22" s="11">
        <v>0</v>
      </c>
      <c r="Y22" s="11">
        <v>0</v>
      </c>
      <c r="Z22" s="11">
        <v>0</v>
      </c>
      <c r="AA22" s="11">
        <v>0</v>
      </c>
      <c r="AB22" s="11">
        <v>0</v>
      </c>
      <c r="AC22" s="11">
        <v>0</v>
      </c>
      <c r="AD22" s="11">
        <v>0</v>
      </c>
      <c r="AE22" s="11">
        <v>0</v>
      </c>
      <c r="AF22" s="24">
        <v>0</v>
      </c>
      <c r="AG22" s="24">
        <v>0</v>
      </c>
      <c r="AH22" s="31">
        <f>SUM(C22:AF22)</f>
        <v>0</v>
      </c>
    </row>
    <row r="23" spans="1:34" x14ac:dyDescent="0.15">
      <c r="A23" s="4" t="s">
        <v>124</v>
      </c>
      <c r="B23" s="11">
        <v>35000</v>
      </c>
      <c r="C23" s="11">
        <v>0</v>
      </c>
      <c r="D23" s="11">
        <v>0</v>
      </c>
      <c r="E23" s="11">
        <v>0</v>
      </c>
      <c r="F23" s="11">
        <v>0</v>
      </c>
      <c r="G23" s="11">
        <v>0</v>
      </c>
      <c r="H23" s="11">
        <v>0</v>
      </c>
      <c r="I23" s="11">
        <v>0</v>
      </c>
      <c r="J23" s="11">
        <v>0</v>
      </c>
      <c r="K23" s="11">
        <v>0</v>
      </c>
      <c r="L23" s="11">
        <v>0</v>
      </c>
      <c r="M23" s="11">
        <v>0</v>
      </c>
      <c r="N23" s="11">
        <v>0</v>
      </c>
      <c r="O23" s="11">
        <v>0</v>
      </c>
      <c r="P23" s="11">
        <v>0</v>
      </c>
      <c r="Q23" s="11">
        <v>0</v>
      </c>
      <c r="R23" s="11">
        <v>0</v>
      </c>
      <c r="S23" s="11">
        <v>0</v>
      </c>
      <c r="T23" s="11">
        <v>0</v>
      </c>
      <c r="U23" s="11">
        <v>0</v>
      </c>
      <c r="V23" s="11">
        <v>0</v>
      </c>
      <c r="W23" s="11">
        <v>0</v>
      </c>
      <c r="X23" s="11">
        <v>0</v>
      </c>
      <c r="Y23" s="11">
        <v>0</v>
      </c>
      <c r="Z23" s="11">
        <v>0</v>
      </c>
      <c r="AA23" s="11">
        <v>0</v>
      </c>
      <c r="AB23" s="11">
        <v>0</v>
      </c>
      <c r="AC23" s="11">
        <v>0</v>
      </c>
      <c r="AD23" s="11">
        <v>0</v>
      </c>
      <c r="AE23" s="11">
        <v>0</v>
      </c>
      <c r="AF23" s="11">
        <v>0</v>
      </c>
      <c r="AG23" s="11">
        <v>0</v>
      </c>
      <c r="AH23" s="31">
        <f>SUM(C23:AF23)</f>
        <v>0</v>
      </c>
    </row>
    <row r="24" spans="1:34" x14ac:dyDescent="0.15">
      <c r="A24" s="4" t="s">
        <v>133</v>
      </c>
      <c r="B24" s="11">
        <v>590180</v>
      </c>
      <c r="C24" s="11">
        <v>590180</v>
      </c>
      <c r="D24" s="11">
        <v>0</v>
      </c>
      <c r="E24" s="11">
        <v>0</v>
      </c>
      <c r="F24" s="11">
        <v>0</v>
      </c>
      <c r="G24" s="11">
        <v>0</v>
      </c>
      <c r="H24" s="11">
        <v>0</v>
      </c>
      <c r="I24" s="11">
        <v>0</v>
      </c>
      <c r="J24" s="11">
        <v>0</v>
      </c>
      <c r="K24" s="11">
        <v>0</v>
      </c>
      <c r="L24" s="11">
        <v>0</v>
      </c>
      <c r="M24" s="11">
        <v>0</v>
      </c>
      <c r="N24" s="11">
        <v>0</v>
      </c>
      <c r="O24" s="11">
        <v>0</v>
      </c>
      <c r="P24" s="11">
        <v>0</v>
      </c>
      <c r="Q24" s="11">
        <v>0</v>
      </c>
      <c r="R24" s="11">
        <v>0</v>
      </c>
      <c r="S24" s="11">
        <v>0</v>
      </c>
      <c r="T24" s="11">
        <v>0</v>
      </c>
      <c r="U24" s="11">
        <v>0</v>
      </c>
      <c r="V24" s="11">
        <v>0</v>
      </c>
      <c r="W24" s="11">
        <v>0</v>
      </c>
      <c r="X24" s="11">
        <v>0</v>
      </c>
      <c r="Y24" s="11">
        <v>0</v>
      </c>
      <c r="Z24" s="11">
        <v>0</v>
      </c>
      <c r="AA24" s="11">
        <v>0</v>
      </c>
      <c r="AB24" s="11">
        <v>0</v>
      </c>
      <c r="AC24" s="11">
        <v>0</v>
      </c>
      <c r="AD24" s="11">
        <v>0</v>
      </c>
      <c r="AE24" s="11">
        <v>0</v>
      </c>
      <c r="AF24" s="24">
        <v>0</v>
      </c>
      <c r="AG24" s="24">
        <v>0</v>
      </c>
      <c r="AH24" s="31">
        <f>SUM(C24:AF24)</f>
        <v>590180</v>
      </c>
    </row>
    <row r="25" spans="1:34" x14ac:dyDescent="0.15">
      <c r="A25" s="4" t="s">
        <v>43</v>
      </c>
      <c r="B25" s="11"/>
      <c r="C25" s="5" t="s">
        <v>135</v>
      </c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23"/>
      <c r="AG25" s="23"/>
      <c r="AH25" s="31"/>
    </row>
    <row r="26" spans="1:34" x14ac:dyDescent="0.15">
      <c r="A26" s="7" t="s">
        <v>45</v>
      </c>
      <c r="B26" s="11">
        <v>7600</v>
      </c>
      <c r="C26" s="11">
        <v>0</v>
      </c>
      <c r="D26" s="11">
        <v>0</v>
      </c>
      <c r="E26" s="11">
        <v>0</v>
      </c>
      <c r="F26" s="11">
        <v>0</v>
      </c>
      <c r="G26" s="11">
        <v>0</v>
      </c>
      <c r="H26" s="11">
        <v>0</v>
      </c>
      <c r="I26" s="11">
        <v>0</v>
      </c>
      <c r="J26" s="11">
        <v>7600</v>
      </c>
      <c r="K26" s="11">
        <v>0</v>
      </c>
      <c r="L26" s="11">
        <v>0</v>
      </c>
      <c r="M26" s="11">
        <v>0</v>
      </c>
      <c r="N26" s="11">
        <v>0</v>
      </c>
      <c r="O26" s="11">
        <v>7600</v>
      </c>
      <c r="P26" s="11">
        <v>0</v>
      </c>
      <c r="Q26" s="11">
        <v>0</v>
      </c>
      <c r="R26" s="11">
        <v>0</v>
      </c>
      <c r="S26" s="11">
        <v>0</v>
      </c>
      <c r="T26" s="11">
        <v>0</v>
      </c>
      <c r="U26" s="11">
        <v>0</v>
      </c>
      <c r="V26" s="11">
        <v>0</v>
      </c>
      <c r="W26" s="11">
        <v>0</v>
      </c>
      <c r="X26" s="11">
        <v>0</v>
      </c>
      <c r="Y26" s="11">
        <v>0</v>
      </c>
      <c r="Z26" s="11">
        <v>0</v>
      </c>
      <c r="AA26" s="11">
        <v>7600</v>
      </c>
      <c r="AB26" s="11">
        <v>0</v>
      </c>
      <c r="AC26" s="11">
        <v>0</v>
      </c>
      <c r="AD26" s="11">
        <v>0</v>
      </c>
      <c r="AE26" s="11">
        <v>0</v>
      </c>
      <c r="AF26" s="24">
        <v>0</v>
      </c>
      <c r="AG26" s="24">
        <v>0</v>
      </c>
      <c r="AH26" s="31">
        <f>SUM(C26:AF26)</f>
        <v>22800</v>
      </c>
    </row>
    <row r="27" spans="1:34" x14ac:dyDescent="0.15">
      <c r="A27" s="7" t="s">
        <v>46</v>
      </c>
      <c r="B27" s="11">
        <v>15540</v>
      </c>
      <c r="C27" s="11">
        <v>0</v>
      </c>
      <c r="D27" s="11">
        <v>0</v>
      </c>
      <c r="E27" s="11">
        <v>0</v>
      </c>
      <c r="F27" s="11">
        <v>0</v>
      </c>
      <c r="G27" s="11">
        <v>0</v>
      </c>
      <c r="H27" s="11">
        <v>0</v>
      </c>
      <c r="I27" s="11">
        <v>0</v>
      </c>
      <c r="J27" s="11">
        <v>0</v>
      </c>
      <c r="K27" s="11">
        <v>0</v>
      </c>
      <c r="L27" s="11">
        <v>0</v>
      </c>
      <c r="M27" s="11">
        <v>0</v>
      </c>
      <c r="N27" s="11">
        <v>0</v>
      </c>
      <c r="O27" s="11">
        <v>15540</v>
      </c>
      <c r="P27" s="11">
        <v>0</v>
      </c>
      <c r="Q27" s="11">
        <v>0</v>
      </c>
      <c r="R27" s="11">
        <v>0</v>
      </c>
      <c r="S27" s="11">
        <v>0</v>
      </c>
      <c r="T27" s="11">
        <v>0</v>
      </c>
      <c r="U27" s="11">
        <v>0</v>
      </c>
      <c r="V27" s="11">
        <v>0</v>
      </c>
      <c r="W27" s="11">
        <v>0</v>
      </c>
      <c r="X27" s="11">
        <v>0</v>
      </c>
      <c r="Y27" s="11">
        <v>0</v>
      </c>
      <c r="Z27" s="11">
        <v>0</v>
      </c>
      <c r="AA27" s="11">
        <v>0</v>
      </c>
      <c r="AB27" s="11">
        <v>0</v>
      </c>
      <c r="AC27" s="11">
        <v>0</v>
      </c>
      <c r="AD27" s="11">
        <v>0</v>
      </c>
      <c r="AE27" s="11">
        <v>0</v>
      </c>
      <c r="AF27" s="24">
        <v>0</v>
      </c>
      <c r="AG27" s="24">
        <v>0</v>
      </c>
      <c r="AH27" s="31">
        <f>SUM(C27:AF27)</f>
        <v>15540</v>
      </c>
    </row>
    <row r="28" spans="1:34" x14ac:dyDescent="0.15">
      <c r="A28" s="7" t="s">
        <v>47</v>
      </c>
      <c r="B28" s="11">
        <v>13800</v>
      </c>
      <c r="C28" s="11">
        <v>0</v>
      </c>
      <c r="D28" s="11">
        <v>0</v>
      </c>
      <c r="E28" s="11">
        <v>0</v>
      </c>
      <c r="F28" s="11">
        <v>0</v>
      </c>
      <c r="G28" s="11">
        <v>0</v>
      </c>
      <c r="H28" s="11">
        <v>0</v>
      </c>
      <c r="I28" s="11">
        <v>0</v>
      </c>
      <c r="J28" s="11">
        <v>13800</v>
      </c>
      <c r="K28" s="11">
        <v>0</v>
      </c>
      <c r="L28" s="11">
        <v>0</v>
      </c>
      <c r="M28" s="11">
        <v>0</v>
      </c>
      <c r="N28" s="11">
        <v>0</v>
      </c>
      <c r="O28" s="11">
        <v>0</v>
      </c>
      <c r="P28" s="11">
        <v>0</v>
      </c>
      <c r="Q28" s="11">
        <v>0</v>
      </c>
      <c r="R28" s="11">
        <v>0</v>
      </c>
      <c r="S28" s="11">
        <v>0</v>
      </c>
      <c r="T28" s="11">
        <v>0</v>
      </c>
      <c r="U28" s="11">
        <v>0</v>
      </c>
      <c r="V28" s="11">
        <v>0</v>
      </c>
      <c r="W28" s="11">
        <v>0</v>
      </c>
      <c r="X28" s="11">
        <v>0</v>
      </c>
      <c r="Y28" s="11">
        <v>0</v>
      </c>
      <c r="Z28" s="11">
        <v>0</v>
      </c>
      <c r="AA28" s="11">
        <v>0</v>
      </c>
      <c r="AB28" s="11">
        <v>0</v>
      </c>
      <c r="AC28" s="11">
        <v>0</v>
      </c>
      <c r="AD28" s="11">
        <v>0</v>
      </c>
      <c r="AE28" s="11">
        <v>0</v>
      </c>
      <c r="AF28" s="24">
        <v>0</v>
      </c>
      <c r="AG28" s="24">
        <v>0</v>
      </c>
      <c r="AH28" s="31">
        <f>SUM(D28:AF28)</f>
        <v>13800</v>
      </c>
    </row>
    <row r="29" spans="1:34" x14ac:dyDescent="0.15">
      <c r="A29" s="7" t="s">
        <v>48</v>
      </c>
      <c r="B29" s="11">
        <v>17640</v>
      </c>
      <c r="C29" s="11">
        <v>0</v>
      </c>
      <c r="D29" s="11">
        <v>0</v>
      </c>
      <c r="E29" s="11">
        <v>0</v>
      </c>
      <c r="F29" s="11">
        <v>0</v>
      </c>
      <c r="G29" s="11">
        <v>0</v>
      </c>
      <c r="H29" s="11">
        <v>0</v>
      </c>
      <c r="I29" s="11">
        <v>0</v>
      </c>
      <c r="J29" s="11">
        <v>0</v>
      </c>
      <c r="K29" s="11">
        <v>0</v>
      </c>
      <c r="L29" s="11">
        <v>0</v>
      </c>
      <c r="M29" s="11">
        <v>0</v>
      </c>
      <c r="N29" s="11">
        <v>0</v>
      </c>
      <c r="O29" s="11">
        <v>0</v>
      </c>
      <c r="P29" s="11">
        <v>0</v>
      </c>
      <c r="Q29" s="11">
        <v>0</v>
      </c>
      <c r="R29" s="11">
        <v>0</v>
      </c>
      <c r="S29" s="11">
        <v>0</v>
      </c>
      <c r="T29" s="11">
        <v>0</v>
      </c>
      <c r="U29" s="11">
        <v>0</v>
      </c>
      <c r="V29" s="11">
        <v>0</v>
      </c>
      <c r="W29" s="11">
        <v>0</v>
      </c>
      <c r="X29" s="11">
        <v>0</v>
      </c>
      <c r="Y29" s="11">
        <v>0</v>
      </c>
      <c r="Z29" s="11">
        <v>0</v>
      </c>
      <c r="AA29" s="11">
        <v>17460</v>
      </c>
      <c r="AB29" s="11">
        <v>0</v>
      </c>
      <c r="AC29" s="11">
        <v>0</v>
      </c>
      <c r="AD29" s="11">
        <v>0</v>
      </c>
      <c r="AE29" s="11">
        <v>0</v>
      </c>
      <c r="AF29" s="24">
        <v>0</v>
      </c>
      <c r="AG29" s="24">
        <v>0</v>
      </c>
      <c r="AH29" s="31">
        <f>SUM(D29:AF29)</f>
        <v>17460</v>
      </c>
    </row>
    <row r="30" spans="1:34" x14ac:dyDescent="0.15">
      <c r="A30" s="9" t="s">
        <v>35</v>
      </c>
      <c r="B30" s="11">
        <v>32600</v>
      </c>
      <c r="C30" s="11">
        <v>0</v>
      </c>
      <c r="D30" s="11">
        <v>0</v>
      </c>
      <c r="E30" s="11">
        <v>0</v>
      </c>
      <c r="F30" s="11">
        <v>0</v>
      </c>
      <c r="G30" s="11">
        <v>0</v>
      </c>
      <c r="H30" s="11">
        <v>0</v>
      </c>
      <c r="I30" s="11">
        <v>0</v>
      </c>
      <c r="J30" s="11">
        <v>0</v>
      </c>
      <c r="K30" s="11">
        <v>0</v>
      </c>
      <c r="L30" s="11">
        <v>0</v>
      </c>
      <c r="M30" s="11">
        <v>0</v>
      </c>
      <c r="N30" s="11">
        <v>0</v>
      </c>
      <c r="O30" s="11">
        <v>0</v>
      </c>
      <c r="P30" s="11">
        <v>0</v>
      </c>
      <c r="Q30" s="11">
        <v>0</v>
      </c>
      <c r="R30" s="11">
        <v>0</v>
      </c>
      <c r="S30" s="11">
        <v>0</v>
      </c>
      <c r="T30" s="11">
        <v>0</v>
      </c>
      <c r="U30" s="11">
        <v>0</v>
      </c>
      <c r="V30" s="11">
        <v>0</v>
      </c>
      <c r="W30" s="11">
        <v>0</v>
      </c>
      <c r="X30" s="11">
        <v>0</v>
      </c>
      <c r="Y30" s="11">
        <v>0</v>
      </c>
      <c r="Z30" s="11">
        <v>0</v>
      </c>
      <c r="AA30" s="11">
        <v>0</v>
      </c>
      <c r="AB30" s="11">
        <v>0</v>
      </c>
      <c r="AC30" s="11">
        <v>0</v>
      </c>
      <c r="AD30" s="11">
        <v>0</v>
      </c>
      <c r="AE30" s="11">
        <v>0</v>
      </c>
      <c r="AF30" s="24">
        <v>0</v>
      </c>
      <c r="AG30" s="24">
        <v>0</v>
      </c>
      <c r="AH30" s="31">
        <f>SUM(D30:AF30)</f>
        <v>0</v>
      </c>
    </row>
    <row r="31" spans="1:34" x14ac:dyDescent="0.15">
      <c r="A31" s="9" t="s">
        <v>54</v>
      </c>
      <c r="B31" s="11"/>
      <c r="C31" s="11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23"/>
      <c r="AG31" s="23"/>
      <c r="AH31" s="31"/>
    </row>
    <row r="32" spans="1:34" ht="18.75" x14ac:dyDescent="0.15">
      <c r="A32" s="12" t="s">
        <v>37</v>
      </c>
      <c r="B32" s="13"/>
      <c r="C32" s="20">
        <f>SUM(C20:C30)</f>
        <v>1490180</v>
      </c>
      <c r="D32" s="20">
        <f t="shared" ref="D32:AG32" si="2">SUM(D20:D30)</f>
        <v>0</v>
      </c>
      <c r="E32" s="20">
        <f t="shared" si="2"/>
        <v>0</v>
      </c>
      <c r="F32" s="20">
        <f t="shared" si="2"/>
        <v>0</v>
      </c>
      <c r="G32" s="20">
        <f t="shared" si="2"/>
        <v>0</v>
      </c>
      <c r="H32" s="20">
        <f t="shared" si="2"/>
        <v>0</v>
      </c>
      <c r="I32" s="20">
        <f t="shared" si="2"/>
        <v>0</v>
      </c>
      <c r="J32" s="20">
        <f t="shared" si="2"/>
        <v>21400</v>
      </c>
      <c r="K32" s="20">
        <f t="shared" si="2"/>
        <v>0</v>
      </c>
      <c r="L32" s="20">
        <f t="shared" si="2"/>
        <v>0</v>
      </c>
      <c r="M32" s="20">
        <f t="shared" si="2"/>
        <v>0</v>
      </c>
      <c r="N32" s="20">
        <f t="shared" si="2"/>
        <v>0</v>
      </c>
      <c r="O32" s="20">
        <f t="shared" si="2"/>
        <v>23140</v>
      </c>
      <c r="P32" s="20">
        <f t="shared" si="2"/>
        <v>0</v>
      </c>
      <c r="Q32" s="20">
        <f t="shared" si="2"/>
        <v>0</v>
      </c>
      <c r="R32" s="20">
        <f t="shared" si="2"/>
        <v>0</v>
      </c>
      <c r="S32" s="20">
        <f t="shared" si="2"/>
        <v>0</v>
      </c>
      <c r="T32" s="20">
        <f t="shared" si="2"/>
        <v>0</v>
      </c>
      <c r="U32" s="20">
        <f t="shared" si="2"/>
        <v>0</v>
      </c>
      <c r="V32" s="20">
        <f t="shared" si="2"/>
        <v>0</v>
      </c>
      <c r="W32" s="20">
        <f t="shared" si="2"/>
        <v>0</v>
      </c>
      <c r="X32" s="20">
        <f t="shared" si="2"/>
        <v>0</v>
      </c>
      <c r="Y32" s="20">
        <f t="shared" si="2"/>
        <v>0</v>
      </c>
      <c r="Z32" s="20">
        <f t="shared" si="2"/>
        <v>0</v>
      </c>
      <c r="AA32" s="20">
        <f t="shared" si="2"/>
        <v>505060</v>
      </c>
      <c r="AB32" s="20">
        <f t="shared" si="2"/>
        <v>0</v>
      </c>
      <c r="AC32" s="20">
        <f t="shared" si="2"/>
        <v>0</v>
      </c>
      <c r="AD32" s="20">
        <f t="shared" si="2"/>
        <v>0</v>
      </c>
      <c r="AE32" s="20">
        <f t="shared" si="2"/>
        <v>0</v>
      </c>
      <c r="AF32" s="20">
        <f t="shared" si="2"/>
        <v>0</v>
      </c>
      <c r="AG32" s="20">
        <f t="shared" si="2"/>
        <v>0</v>
      </c>
      <c r="AH32" s="29">
        <f>SUM(AH20:AH30)</f>
        <v>2039780</v>
      </c>
    </row>
    <row r="33" spans="1:34" ht="14.25" thickBot="1" x14ac:dyDescent="0.2">
      <c r="A33" s="14"/>
      <c r="B33" s="15"/>
      <c r="C33" s="16"/>
      <c r="D33" s="17"/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17"/>
      <c r="P33" s="17"/>
      <c r="Q33" s="17"/>
      <c r="R33" s="17"/>
      <c r="S33" s="17"/>
      <c r="T33" s="17"/>
      <c r="U33" s="17"/>
      <c r="V33" s="17"/>
      <c r="W33" s="17"/>
      <c r="X33" s="17"/>
      <c r="Y33" s="17"/>
      <c r="Z33" s="17"/>
      <c r="AA33" s="17"/>
      <c r="AB33" s="17"/>
      <c r="AC33" s="17"/>
      <c r="AD33" s="17"/>
      <c r="AE33" s="17"/>
      <c r="AF33" s="26"/>
      <c r="AG33" s="26"/>
      <c r="AH33" s="32"/>
    </row>
    <row r="34" spans="1:34" ht="26.25" thickBot="1" x14ac:dyDescent="0.2">
      <c r="A34" s="18" t="s">
        <v>38</v>
      </c>
      <c r="B34" s="19"/>
      <c r="C34" s="21">
        <f>C16-C32</f>
        <v>-1489580</v>
      </c>
      <c r="D34" s="21">
        <f t="shared" ref="D34:AG34" si="3">D16-D32</f>
        <v>0</v>
      </c>
      <c r="E34" s="21">
        <f t="shared" si="3"/>
        <v>600</v>
      </c>
      <c r="F34" s="21">
        <f t="shared" si="3"/>
        <v>0</v>
      </c>
      <c r="G34" s="21">
        <f t="shared" si="3"/>
        <v>1200</v>
      </c>
      <c r="H34" s="21">
        <f t="shared" si="3"/>
        <v>0</v>
      </c>
      <c r="I34" s="21">
        <f t="shared" si="3"/>
        <v>0</v>
      </c>
      <c r="J34" s="21">
        <f t="shared" si="3"/>
        <v>-21400</v>
      </c>
      <c r="K34" s="21">
        <f t="shared" si="3"/>
        <v>600</v>
      </c>
      <c r="L34" s="21">
        <f t="shared" si="3"/>
        <v>360000</v>
      </c>
      <c r="M34" s="21">
        <f t="shared" si="3"/>
        <v>0</v>
      </c>
      <c r="N34" s="21">
        <f t="shared" si="3"/>
        <v>1200</v>
      </c>
      <c r="O34" s="21">
        <f t="shared" si="3"/>
        <v>-23140</v>
      </c>
      <c r="P34" s="21">
        <f t="shared" si="3"/>
        <v>600</v>
      </c>
      <c r="Q34" s="21">
        <f t="shared" si="3"/>
        <v>210000</v>
      </c>
      <c r="R34" s="21">
        <f t="shared" si="3"/>
        <v>1200</v>
      </c>
      <c r="S34" s="21">
        <f t="shared" si="3"/>
        <v>0</v>
      </c>
      <c r="T34" s="21">
        <f t="shared" si="3"/>
        <v>1200</v>
      </c>
      <c r="U34" s="21">
        <f t="shared" si="3"/>
        <v>0</v>
      </c>
      <c r="V34" s="21">
        <f t="shared" si="3"/>
        <v>600</v>
      </c>
      <c r="W34" s="21">
        <f t="shared" si="3"/>
        <v>1200</v>
      </c>
      <c r="X34" s="21">
        <f t="shared" si="3"/>
        <v>0</v>
      </c>
      <c r="Y34" s="21">
        <f t="shared" si="3"/>
        <v>600</v>
      </c>
      <c r="Z34" s="21">
        <f t="shared" si="3"/>
        <v>0</v>
      </c>
      <c r="AA34" s="21">
        <f t="shared" si="3"/>
        <v>2255540</v>
      </c>
      <c r="AB34" s="21">
        <f t="shared" si="3"/>
        <v>0</v>
      </c>
      <c r="AC34" s="21">
        <f t="shared" si="3"/>
        <v>0</v>
      </c>
      <c r="AD34" s="21">
        <f t="shared" si="3"/>
        <v>600</v>
      </c>
      <c r="AE34" s="21">
        <f t="shared" si="3"/>
        <v>0</v>
      </c>
      <c r="AF34" s="35">
        <f t="shared" si="3"/>
        <v>0</v>
      </c>
      <c r="AG34" s="35">
        <f t="shared" si="3"/>
        <v>415000</v>
      </c>
      <c r="AH34" s="30">
        <f>AH16-AH32</f>
        <v>1716020</v>
      </c>
    </row>
  </sheetData>
  <phoneticPr fontId="2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14</vt:i4>
      </vt:variant>
    </vt:vector>
  </HeadingPairs>
  <TitlesOfParts>
    <vt:vector size="14" baseType="lpstr">
      <vt:lpstr>1月</vt:lpstr>
      <vt:lpstr>2月</vt:lpstr>
      <vt:lpstr>3月</vt:lpstr>
      <vt:lpstr>4月</vt:lpstr>
      <vt:lpstr>5月</vt:lpstr>
      <vt:lpstr>6月 </vt:lpstr>
      <vt:lpstr>7月 </vt:lpstr>
      <vt:lpstr>8月</vt:lpstr>
      <vt:lpstr>9月</vt:lpstr>
      <vt:lpstr>10月</vt:lpstr>
      <vt:lpstr>11月</vt:lpstr>
      <vt:lpstr>12月</vt:lpstr>
      <vt:lpstr>月次収支</vt:lpstr>
      <vt:lpstr>年間収支</vt:lpstr>
    </vt:vector>
  </TitlesOfParts>
  <Company>Toshiba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G015C1192</dc:creator>
  <cp:lastModifiedBy>Naka TRM</cp:lastModifiedBy>
  <cp:lastPrinted>2017-01-18T01:59:56Z</cp:lastPrinted>
  <dcterms:created xsi:type="dcterms:W3CDTF">2016-12-03T11:57:32Z</dcterms:created>
  <dcterms:modified xsi:type="dcterms:W3CDTF">2017-01-18T02:08:23Z</dcterms:modified>
</cp:coreProperties>
</file>